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7040" activeTab="4"/>
  </bookViews>
  <sheets>
    <sheet name="附件1" sheetId="1" r:id="rId1"/>
    <sheet name="附件2" sheetId="2" r:id="rId2"/>
    <sheet name="附件3" sheetId="3" r:id="rId3"/>
    <sheet name="附件4" sheetId="4" r:id="rId4"/>
    <sheet name="汇总" sheetId="5" r:id="rId5"/>
  </sheets>
  <definedNames>
    <definedName name="_xlnm.Print_Titles" localSheetId="0">附件1!$1:$4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<sst xmlns="http://schemas.openxmlformats.org/spreadsheetml/2006/main" count="215" uniqueCount="108">
  <si>
    <t>2019年吉林省矿山地质环境治理保护项目资金预算表</t>
  </si>
  <si>
    <t>单位：万元</t>
  </si>
  <si>
    <t>序号</t>
  </si>
  <si>
    <t>市县
（部门）</t>
  </si>
  <si>
    <t>项目名称</t>
  </si>
  <si>
    <t>省级补助</t>
  </si>
  <si>
    <t>备注</t>
  </si>
  <si>
    <t>合  计</t>
  </si>
  <si>
    <t>长春市</t>
  </si>
  <si>
    <t>长春市莲花山生态旅游度假区劝农山镇流沙村合新采石场等废弃矿山地质环境治理工程项目</t>
  </si>
  <si>
    <t>永吉县</t>
  </si>
  <si>
    <t>永吉县金泰采石场废弃矿山地质环境治理工程</t>
  </si>
  <si>
    <t>蛟河市</t>
  </si>
  <si>
    <t>蛟河市已废弃矿山（三期）地质环境治理工程</t>
  </si>
  <si>
    <t>磐石市</t>
  </si>
  <si>
    <t>磐石市大榆树采石场及蚂蚁采石场矿山地质环境治理工程项目</t>
  </si>
  <si>
    <t>伊通县</t>
  </si>
  <si>
    <t>吉林省伊通满族自治县景台镇丰产南山采石场矿山地质环境治理工程项目</t>
  </si>
  <si>
    <t>通化市</t>
  </si>
  <si>
    <t>小计</t>
  </si>
  <si>
    <t>通化市二道江区鸭园镇鸭园村石灰石矿矿山地质环境治理工程项目</t>
  </si>
  <si>
    <t>通化市东昌区北大顶子周边废弃矿山（明兴村1、2、3号矿山）地质环境恢复治理工程</t>
  </si>
  <si>
    <t>集安市</t>
  </si>
  <si>
    <t>集安市清河镇矿山村富有石棉矿矿山地质环境治理工程</t>
  </si>
  <si>
    <t>辉南县</t>
  </si>
  <si>
    <t>辉南开发区东侧废弃矿山地质环境治理工程项目</t>
  </si>
  <si>
    <t>梅河口市</t>
  </si>
  <si>
    <t>梅河口市湾龙镇五奎山废弃矿山地质环境恢复治理项目</t>
  </si>
  <si>
    <t>白山市</t>
  </si>
  <si>
    <t>白山市浑江区七道江镇石灰石六矿矿山地质环境治理工程项目</t>
  </si>
  <si>
    <t>临江市</t>
  </si>
  <si>
    <t>临江市白云岩矿地质环境恢复治理工程项目</t>
  </si>
  <si>
    <t>临江市花山镇花山村采石场矿山地质环境治理工程项目</t>
  </si>
  <si>
    <t>松原市</t>
  </si>
  <si>
    <t>松原市乾安县大遐、瑟字机砖厂粘土矿矿山地质环境恢复治理项目</t>
  </si>
  <si>
    <t>延边州</t>
  </si>
  <si>
    <t>①</t>
  </si>
  <si>
    <t>龙井市</t>
  </si>
  <si>
    <t>吉林省龙井市天宝山矿矿山地质环境恢复治理工程</t>
  </si>
  <si>
    <t>②</t>
  </si>
  <si>
    <t>和龙市</t>
  </si>
  <si>
    <t>和龙市官门采石场矿山地质环境治理工程</t>
  </si>
  <si>
    <t>③</t>
  </si>
  <si>
    <t>汪清县</t>
  </si>
  <si>
    <t>汪清县夹皮沟治理区矿山地质环境治理工程项目</t>
  </si>
  <si>
    <t>④</t>
  </si>
  <si>
    <t>安图县</t>
  </si>
  <si>
    <t>吉林省安图县松江镇四合村历史遗留采石场矿山地质环境治理工程</t>
  </si>
  <si>
    <t>2019年吉林省地质遗迹保护项目资金预算表</t>
  </si>
  <si>
    <t>吉林省林业和草原局
——吉林大布苏国家级自然保护区管理局</t>
  </si>
  <si>
    <t>吉林乾安泥林国家地质公园地质遗迹科普广场项目</t>
  </si>
  <si>
    <t>四平市</t>
  </si>
  <si>
    <t>吉林四平地质遗迹保护园区（2019年度）基础设施建设项目</t>
  </si>
  <si>
    <t>抚松县</t>
  </si>
  <si>
    <t>吉林抚松地质遗迹保护园区（2019年度）地质遗迹保护及科普设施建设项目</t>
  </si>
  <si>
    <t>靖宇县</t>
  </si>
  <si>
    <t>吉林靖宇火山矿泉群国家地质公园（2019年度）地质遗迹保护及科普设施建设项目</t>
  </si>
  <si>
    <t>2013-2015年吉林省地质灾害防治项目补助情况表</t>
  </si>
  <si>
    <t>辽源市</t>
  </si>
  <si>
    <t>辽源市实验小学崩塌灾害防治工程</t>
  </si>
  <si>
    <t>柳河县</t>
  </si>
  <si>
    <t>柳河县回头沟崩塌地质灾害治理工程</t>
  </si>
  <si>
    <t>白山市江源区湾沟镇四平村泥石流地质灾害治理工程</t>
  </si>
  <si>
    <t>小  计</t>
  </si>
  <si>
    <t>抚松县仙人桥镇黄家崴子村泥石流治理工程</t>
  </si>
  <si>
    <t>抚松县抚生村崩塌、滑坡地质灾害治理工程</t>
  </si>
  <si>
    <t>长白县</t>
  </si>
  <si>
    <t>长白县新房子镇老人沟村泥石流地质灾害防治工程</t>
  </si>
  <si>
    <t>附件4：</t>
  </si>
  <si>
    <t>矿产资源和地质环境治理专项资金绩效目标申报表</t>
  </si>
  <si>
    <t>项目主管部门盖章：</t>
  </si>
  <si>
    <t>市县财政局盖章：</t>
  </si>
  <si>
    <t>所属专项</t>
  </si>
  <si>
    <t>2019年矿产资源和地质环境治理专项资金</t>
  </si>
  <si>
    <t>省级财政部门</t>
  </si>
  <si>
    <t>省财政厅</t>
  </si>
  <si>
    <t>省级主管部门</t>
  </si>
  <si>
    <t>市县主管部门</t>
  </si>
  <si>
    <t>专项资金执行期限</t>
  </si>
  <si>
    <t>2019-2020年</t>
  </si>
  <si>
    <t>资金情况 
(万元)</t>
  </si>
  <si>
    <t>资金总额</t>
  </si>
  <si>
    <t>2019年度金额</t>
  </si>
  <si>
    <t>其中：省级财政</t>
  </si>
  <si>
    <t xml:space="preserve">      市县财政</t>
  </si>
  <si>
    <t xml:space="preserve">      其他资金</t>
  </si>
  <si>
    <t>总体目标</t>
  </si>
  <si>
    <t>绩效指标</t>
  </si>
  <si>
    <t>一级指标</t>
  </si>
  <si>
    <t>二级指标</t>
  </si>
  <si>
    <t>三级指标</t>
  </si>
  <si>
    <t>指标值</t>
  </si>
  <si>
    <t>产出指标</t>
  </si>
  <si>
    <t>数量指标</t>
  </si>
  <si>
    <t>质量指标</t>
  </si>
  <si>
    <t>效益指标</t>
  </si>
  <si>
    <t>生态效益指标</t>
  </si>
  <si>
    <t>社会效益指标</t>
  </si>
  <si>
    <t>经济效益指标</t>
  </si>
  <si>
    <t>满意度指标</t>
  </si>
  <si>
    <t>注：一级指标、二级指标不可更改，三级指标可根据市县实际情况自行填报</t>
  </si>
  <si>
    <t>项目类别</t>
  </si>
  <si>
    <t>吉林大布苏国家级自然保护区管理局</t>
  </si>
  <si>
    <t>地质遗迹保护项目</t>
  </si>
  <si>
    <t>矿山地质环境治理保护项目</t>
  </si>
  <si>
    <t>延边朝鲜族自治州</t>
  </si>
  <si>
    <t>伊通满族自治县</t>
  </si>
  <si>
    <t>地质灾害治理项目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</si>
</sst>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6">
    <font>
      <sz val="11"/>
      <color theme="1"/>
      <name val="宋体"/>
      <charset val="134"/>
      <scheme val="minor"/>
    </font>
    <font>
      <b/>
      <sz val="14"/>
      <color indexed="8"/>
      <name val="黑体"/>
      <charset val="134"/>
    </font>
    <font>
      <sz val="11"/>
      <color indexed="8"/>
      <name val="宋体"/>
      <charset val="134"/>
    </font>
    <font>
      <b/>
      <sz val="16"/>
      <color indexed="8"/>
      <name val="仿宋_GB2312"/>
      <charset val="134"/>
    </font>
    <font>
      <sz val="14"/>
      <name val="仿宋_GB2312"/>
      <charset val="134"/>
    </font>
    <font>
      <sz val="12"/>
      <name val="仿宋_GB2312"/>
      <charset val="134"/>
    </font>
    <font>
      <sz val="14"/>
      <color indexed="8"/>
      <name val="仿宋_GB2312"/>
      <charset val="134"/>
    </font>
    <font>
      <sz val="12"/>
      <color indexed="8"/>
      <name val="仿宋_GB2312"/>
      <charset val="134"/>
    </font>
    <font>
      <sz val="11"/>
      <color theme="1"/>
      <name val="仿宋"/>
      <charset val="134"/>
    </font>
    <font>
      <sz val="12"/>
      <color theme="1"/>
      <name val="宋体"/>
      <charset val="134"/>
      <scheme val="minor"/>
    </font>
    <font>
      <sz val="11"/>
      <color theme="1"/>
      <name val="黑体"/>
      <charset val="134"/>
    </font>
    <font>
      <sz val="20"/>
      <color theme="1"/>
      <name val="方正小标宋简体"/>
      <charset val="134"/>
    </font>
    <font>
      <sz val="11"/>
      <color theme="1"/>
      <name val="宋体"/>
      <charset val="134"/>
    </font>
    <font>
      <sz val="11"/>
      <color theme="1"/>
      <name val="SimSun"/>
      <charset val="134"/>
    </font>
    <font>
      <sz val="12"/>
      <color indexed="8"/>
      <name val="黑体"/>
      <charset val="134"/>
    </font>
    <font>
      <sz val="20"/>
      <color indexed="8"/>
      <name val="方正小标宋简体"/>
      <charset val="134"/>
    </font>
    <font>
      <sz val="16"/>
      <color indexed="8"/>
      <name val="宋体"/>
      <charset val="134"/>
    </font>
    <font>
      <b/>
      <sz val="12"/>
      <color indexed="8"/>
      <name val="楷体_GB2312"/>
      <charset val="134"/>
    </font>
    <font>
      <sz val="14"/>
      <color indexed="8"/>
      <name val="宋体"/>
      <charset val="134"/>
    </font>
    <font>
      <b/>
      <sz val="14"/>
      <color indexed="8"/>
      <name val="仿宋_GB2312"/>
      <charset val="134"/>
    </font>
    <font>
      <sz val="14"/>
      <color theme="1"/>
      <name val="宋体"/>
      <charset val="134"/>
      <scheme val="minor"/>
    </font>
    <font>
      <b/>
      <sz val="14"/>
      <color theme="1"/>
      <name val="宋体"/>
      <charset val="134"/>
      <scheme val="minor"/>
    </font>
    <font>
      <sz val="12"/>
      <color indexed="8"/>
      <name val="宋体"/>
      <charset val="134"/>
    </font>
    <font>
      <b/>
      <sz val="12"/>
      <color indexed="8"/>
      <name val="宋体"/>
      <charset val="134"/>
    </font>
    <font>
      <sz val="12"/>
      <name val="宋体"/>
      <charset val="134"/>
    </font>
    <font>
      <sz val="12"/>
      <color theme="1"/>
      <name val="宋体"/>
      <charset val="134"/>
    </font>
    <font>
      <b/>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6"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7" applyNumberFormat="0" applyFill="0" applyAlignment="0" applyProtection="0">
      <alignment vertical="center"/>
    </xf>
    <xf numFmtId="0" fontId="33" fillId="0" borderId="7" applyNumberFormat="0" applyFill="0" applyAlignment="0" applyProtection="0">
      <alignment vertical="center"/>
    </xf>
    <xf numFmtId="0" fontId="34" fillId="0" borderId="8" applyNumberFormat="0" applyFill="0" applyAlignment="0" applyProtection="0">
      <alignment vertical="center"/>
    </xf>
    <xf numFmtId="0" fontId="34" fillId="0" borderId="0" applyNumberFormat="0" applyFill="0" applyBorder="0" applyAlignment="0" applyProtection="0">
      <alignment vertical="center"/>
    </xf>
    <xf numFmtId="0" fontId="35" fillId="3" borderId="9" applyNumberFormat="0" applyAlignment="0" applyProtection="0">
      <alignment vertical="center"/>
    </xf>
    <xf numFmtId="0" fontId="36" fillId="4" borderId="10" applyNumberFormat="0" applyAlignment="0" applyProtection="0">
      <alignment vertical="center"/>
    </xf>
    <xf numFmtId="0" fontId="37" fillId="4" borderId="9" applyNumberFormat="0" applyAlignment="0" applyProtection="0">
      <alignment vertical="center"/>
    </xf>
    <xf numFmtId="0" fontId="38" fillId="5" borderId="11" applyNumberFormat="0" applyAlignment="0" applyProtection="0">
      <alignment vertical="center"/>
    </xf>
    <xf numFmtId="0" fontId="39" fillId="0" borderId="12" applyNumberFormat="0" applyFill="0" applyAlignment="0" applyProtection="0">
      <alignment vertical="center"/>
    </xf>
    <xf numFmtId="0" fontId="40" fillId="0" borderId="13"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cellStyleXfs>
  <cellXfs count="59">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xf numFmtId="0" fontId="2" fillId="0" borderId="1" xfId="0" applyFont="1" applyFill="1" applyBorder="1" applyAlignment="1">
      <alignment horizont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Border="1">
      <alignment vertical="center"/>
    </xf>
    <xf numFmtId="0" fontId="8" fillId="0" borderId="1" xfId="0" applyNumberFormat="1" applyFont="1" applyFill="1" applyBorder="1" applyAlignment="1">
      <alignment vertical="center" wrapText="1"/>
    </xf>
    <xf numFmtId="0" fontId="8" fillId="0" borderId="1" xfId="0" applyFont="1" applyFill="1" applyBorder="1" applyAlignment="1">
      <alignment horizontal="center" vertical="center"/>
    </xf>
    <xf numFmtId="0" fontId="9" fillId="0" borderId="1" xfId="0" applyFont="1" applyFill="1" applyBorder="1" applyAlignment="1">
      <alignment vertical="center"/>
    </xf>
    <xf numFmtId="176" fontId="9" fillId="0" borderId="1" xfId="0" applyNumberFormat="1" applyFont="1" applyFill="1" applyBorder="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pplyAlignment="1">
      <alignment horizontal="left"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NumberFormat="1" applyBorder="1" applyAlignment="1">
      <alignment horizontal="center" vertical="center" wrapText="1"/>
    </xf>
    <xf numFmtId="0" fontId="0" fillId="0" borderId="1" xfId="0" applyNumberFormat="1" applyBorder="1" applyAlignment="1">
      <alignment horizontal="center" vertical="center" textRotation="255"/>
    </xf>
    <xf numFmtId="9" fontId="0" fillId="0" borderId="1" xfId="0" applyNumberFormat="1" applyBorder="1" applyAlignment="1">
      <alignment horizontal="center" vertical="center"/>
    </xf>
    <xf numFmtId="0" fontId="0" fillId="0" borderId="1" xfId="0" applyNumberFormat="1" applyBorder="1" applyAlignment="1">
      <alignment vertical="center" wrapText="1"/>
    </xf>
    <xf numFmtId="9" fontId="13" fillId="0" borderId="1" xfId="0" applyNumberFormat="1" applyFont="1" applyBorder="1" applyAlignment="1">
      <alignment horizontal="center" vertical="center"/>
    </xf>
    <xf numFmtId="0" fontId="9" fillId="0" borderId="0" xfId="0" applyFont="1" applyAlignment="1">
      <alignment horizontal="left" vertical="center" wrapText="1"/>
    </xf>
    <xf numFmtId="0" fontId="2" fillId="0" borderId="0" xfId="0" applyFont="1" applyFill="1" applyBorder="1" applyAlignment="1"/>
    <xf numFmtId="0" fontId="0" fillId="0" borderId="0" xfId="0" applyFill="1" applyAlignment="1">
      <alignment vertical="center"/>
    </xf>
    <xf numFmtId="0" fontId="14" fillId="0" borderId="0" xfId="0" applyFont="1" applyFill="1" applyBorder="1" applyAlignment="1"/>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17" fillId="0" borderId="2" xfId="0" applyFont="1" applyFill="1" applyBorder="1" applyAlignment="1">
      <alignment vertical="center" wrapText="1"/>
    </xf>
    <xf numFmtId="0" fontId="17" fillId="0" borderId="2" xfId="0" applyFont="1" applyFill="1" applyBorder="1" applyAlignment="1">
      <alignment horizontal="center" vertical="center" wrapText="1"/>
    </xf>
    <xf numFmtId="0" fontId="18" fillId="0" borderId="1" xfId="0" applyFont="1" applyFill="1" applyBorder="1" applyAlignment="1"/>
    <xf numFmtId="0" fontId="19" fillId="0" borderId="1" xfId="0" applyFont="1" applyFill="1" applyBorder="1" applyAlignment="1">
      <alignment horizontal="center" vertical="center" wrapText="1"/>
    </xf>
    <xf numFmtId="0" fontId="20" fillId="0" borderId="1" xfId="0" applyFont="1" applyFill="1" applyBorder="1" applyAlignment="1">
      <alignment vertical="center"/>
    </xf>
    <xf numFmtId="177" fontId="20" fillId="0" borderId="1"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1" fillId="0" borderId="1" xfId="0" applyFont="1" applyFill="1" applyBorder="1" applyAlignment="1">
      <alignment horizontal="center" vertical="center"/>
    </xf>
    <xf numFmtId="0" fontId="4"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2" fillId="0" borderId="1" xfId="0" applyFont="1" applyFill="1" applyBorder="1" applyAlignment="1"/>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5" fillId="0" borderId="1" xfId="0" applyNumberFormat="1" applyFont="1" applyFill="1" applyBorder="1" applyAlignment="1">
      <alignment vertical="center" wrapText="1"/>
    </xf>
    <xf numFmtId="0" fontId="25" fillId="0" borderId="1" xfId="0" applyFont="1" applyFill="1" applyBorder="1" applyAlignment="1">
      <alignment horizontal="center" vertical="center"/>
    </xf>
    <xf numFmtId="0" fontId="24" fillId="0" borderId="3"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24"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2"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6"/>
  <sheetViews>
    <sheetView workbookViewId="0">
      <selection activeCell="A1" sqref="A1"/>
    </sheetView>
  </sheetViews>
  <sheetFormatPr defaultColWidth="9" defaultRowHeight="14"/>
  <cols>
    <col min="1" max="1" width="9.44545454545455" style="27" customWidth="1"/>
    <col min="2" max="2" width="17" style="27" customWidth="1"/>
    <col min="3" max="3" width="80" style="27" customWidth="1"/>
    <col min="4" max="4" width="13.6272727272727" style="27" customWidth="1"/>
    <col min="5" max="5" width="14.5545454545455" style="27" customWidth="1"/>
    <col min="6" max="16383" width="9" style="27"/>
    <col min="16384" max="16384" width="9" style="28"/>
  </cols>
  <sheetData>
    <row r="1" s="27" customFormat="1" ht="23" customHeight="1" spans="1:5 16384:16384">
      <c r="A1" s="29"/>
      <c r="XFD1" s="28"/>
    </row>
    <row r="2" s="27" customFormat="1" ht="46" customHeight="1" spans="1:5 16384:16384">
      <c r="A2" s="30" t="s">
        <v>0</v>
      </c>
      <c r="B2" s="30"/>
      <c r="C2" s="30"/>
      <c r="D2" s="30"/>
      <c r="E2" s="30"/>
    </row>
    <row r="3" s="27" customFormat="1" ht="21" spans="1:5 16384:16384">
      <c r="A3" s="31"/>
      <c r="B3" s="31"/>
      <c r="C3" s="32"/>
      <c r="D3" s="33"/>
      <c r="E3" s="34" t="s">
        <v>1</v>
      </c>
    </row>
    <row r="4" s="27" customFormat="1" ht="47" customHeight="1" spans="1:5 16384:16384">
      <c r="A4" s="2" t="s">
        <v>2</v>
      </c>
      <c r="B4" s="2" t="s">
        <v>3</v>
      </c>
      <c r="C4" s="2" t="s">
        <v>4</v>
      </c>
      <c r="D4" s="2" t="s">
        <v>5</v>
      </c>
      <c r="E4" s="2" t="s">
        <v>6</v>
      </c>
    </row>
    <row r="5" s="27" customFormat="1" ht="33" customHeight="1" spans="1:5 16384:16384">
      <c r="A5" s="46"/>
      <c r="B5" s="46"/>
      <c r="C5" s="47" t="s">
        <v>7</v>
      </c>
      <c r="D5" s="47">
        <f>SUM(D6:D11,D14:D17,D18,D21,D22)</f>
        <v>5969</v>
      </c>
      <c r="E5" s="46"/>
    </row>
    <row r="6" ht="36" customHeight="1" spans="1:5 16384:16384">
      <c r="A6" s="48">
        <v>1</v>
      </c>
      <c r="B6" s="49" t="s">
        <v>8</v>
      </c>
      <c r="C6" s="50" t="s">
        <v>9</v>
      </c>
      <c r="D6" s="51">
        <v>341</v>
      </c>
      <c r="E6" s="49"/>
    </row>
    <row r="7" ht="30" customHeight="1" spans="1:5 16384:16384">
      <c r="A7" s="48">
        <v>2</v>
      </c>
      <c r="B7" s="49" t="s">
        <v>10</v>
      </c>
      <c r="C7" s="50" t="s">
        <v>11</v>
      </c>
      <c r="D7" s="51">
        <v>127</v>
      </c>
      <c r="E7" s="49"/>
    </row>
    <row r="8" ht="30" customHeight="1" spans="1:5 16384:16384">
      <c r="A8" s="48">
        <v>3</v>
      </c>
      <c r="B8" s="49" t="s">
        <v>12</v>
      </c>
      <c r="C8" s="50" t="s">
        <v>13</v>
      </c>
      <c r="D8" s="51">
        <v>237</v>
      </c>
      <c r="E8" s="49"/>
    </row>
    <row r="9" s="27" customFormat="1" ht="30" customHeight="1" spans="1:5 16384:16384">
      <c r="A9" s="48">
        <v>4</v>
      </c>
      <c r="B9" s="49" t="s">
        <v>14</v>
      </c>
      <c r="C9" s="50" t="s">
        <v>15</v>
      </c>
      <c r="D9" s="51">
        <v>681</v>
      </c>
      <c r="E9" s="49"/>
    </row>
    <row r="10" ht="30" customHeight="1" spans="1:5 16384:16384">
      <c r="A10" s="48">
        <v>5</v>
      </c>
      <c r="B10" s="49" t="s">
        <v>16</v>
      </c>
      <c r="C10" s="50" t="s">
        <v>17</v>
      </c>
      <c r="D10" s="51">
        <v>458</v>
      </c>
      <c r="E10" s="49"/>
    </row>
    <row r="11" customFormat="1" ht="30" customHeight="1" spans="1:5 16384:16384">
      <c r="A11" s="52">
        <v>6</v>
      </c>
      <c r="B11" s="53" t="s">
        <v>18</v>
      </c>
      <c r="C11" s="54" t="s">
        <v>19</v>
      </c>
      <c r="D11" s="51">
        <f>SUM(D12:D13)</f>
        <v>525</v>
      </c>
      <c r="E11" s="49"/>
    </row>
    <row r="12" s="27" customFormat="1" ht="30" customHeight="1" spans="1:5 16384:16384">
      <c r="A12" s="55"/>
      <c r="B12" s="56"/>
      <c r="C12" s="50" t="s">
        <v>20</v>
      </c>
      <c r="D12" s="51">
        <v>465</v>
      </c>
      <c r="E12" s="49"/>
    </row>
    <row r="13" ht="34" customHeight="1" spans="1:5 16384:16384">
      <c r="A13" s="57"/>
      <c r="B13" s="58"/>
      <c r="C13" s="50" t="s">
        <v>21</v>
      </c>
      <c r="D13" s="51">
        <v>60</v>
      </c>
      <c r="E13" s="49"/>
    </row>
    <row r="14" ht="30" customHeight="1" spans="1:5 16384:16384">
      <c r="A14" s="48">
        <v>7</v>
      </c>
      <c r="B14" s="49" t="s">
        <v>22</v>
      </c>
      <c r="C14" s="50" t="s">
        <v>23</v>
      </c>
      <c r="D14" s="51">
        <v>322</v>
      </c>
      <c r="E14" s="49"/>
    </row>
    <row r="15" ht="30" customHeight="1" spans="1:5 16384:16384">
      <c r="A15" s="48">
        <v>8</v>
      </c>
      <c r="B15" s="49" t="s">
        <v>24</v>
      </c>
      <c r="C15" s="50" t="s">
        <v>25</v>
      </c>
      <c r="D15" s="51">
        <v>233</v>
      </c>
      <c r="E15" s="49"/>
    </row>
    <row r="16" s="27" customFormat="1" ht="30" customHeight="1" spans="1:5 16384:16384">
      <c r="A16" s="48">
        <v>9</v>
      </c>
      <c r="B16" s="49" t="s">
        <v>26</v>
      </c>
      <c r="C16" s="50" t="s">
        <v>27</v>
      </c>
      <c r="D16" s="51">
        <v>465</v>
      </c>
      <c r="E16" s="49"/>
    </row>
    <row r="17" ht="30" customHeight="1" spans="1:5">
      <c r="A17" s="48">
        <v>10</v>
      </c>
      <c r="B17" s="49" t="s">
        <v>28</v>
      </c>
      <c r="C17" s="50" t="s">
        <v>29</v>
      </c>
      <c r="D17" s="51">
        <v>485</v>
      </c>
      <c r="E17" s="49"/>
    </row>
    <row r="18" ht="30" customHeight="1" spans="1:5">
      <c r="A18" s="52">
        <v>11</v>
      </c>
      <c r="B18" s="53" t="s">
        <v>30</v>
      </c>
      <c r="C18" s="54" t="s">
        <v>19</v>
      </c>
      <c r="D18" s="51">
        <f>SUM(D19:D20)</f>
        <v>513</v>
      </c>
      <c r="E18" s="49"/>
    </row>
    <row r="19" ht="30" customHeight="1" spans="1:5">
      <c r="A19" s="55"/>
      <c r="B19" s="56"/>
      <c r="C19" s="50" t="s">
        <v>31</v>
      </c>
      <c r="D19" s="51">
        <v>328</v>
      </c>
      <c r="E19" s="49"/>
    </row>
    <row r="20" ht="30" customHeight="1" spans="1:5">
      <c r="A20" s="57"/>
      <c r="B20" s="58"/>
      <c r="C20" s="50" t="s">
        <v>32</v>
      </c>
      <c r="D20" s="51">
        <v>185</v>
      </c>
      <c r="E20" s="49"/>
    </row>
    <row r="21" ht="30" customHeight="1" spans="1:5">
      <c r="A21" s="48">
        <v>12</v>
      </c>
      <c r="B21" s="49" t="s">
        <v>33</v>
      </c>
      <c r="C21" s="50" t="s">
        <v>34</v>
      </c>
      <c r="D21" s="51">
        <v>267</v>
      </c>
      <c r="E21" s="49"/>
    </row>
    <row r="22" ht="30" customHeight="1" spans="1:5">
      <c r="A22" s="48">
        <v>13</v>
      </c>
      <c r="B22" s="49" t="s">
        <v>35</v>
      </c>
      <c r="C22" s="54" t="s">
        <v>19</v>
      </c>
      <c r="D22" s="51">
        <f>SUM(D23:D26)</f>
        <v>1315</v>
      </c>
      <c r="E22" s="49"/>
    </row>
    <row r="23" ht="30" customHeight="1" spans="1:5">
      <c r="A23" s="48" t="s">
        <v>36</v>
      </c>
      <c r="B23" s="49" t="s">
        <v>37</v>
      </c>
      <c r="C23" s="50" t="s">
        <v>38</v>
      </c>
      <c r="D23" s="51">
        <v>384</v>
      </c>
      <c r="E23" s="49"/>
    </row>
    <row r="24" ht="30" customHeight="1" spans="1:5">
      <c r="A24" s="48" t="s">
        <v>39</v>
      </c>
      <c r="B24" s="49" t="s">
        <v>40</v>
      </c>
      <c r="C24" s="50" t="s">
        <v>41</v>
      </c>
      <c r="D24" s="51">
        <v>149</v>
      </c>
      <c r="E24" s="49"/>
    </row>
    <row r="25" ht="30" customHeight="1" spans="1:5">
      <c r="A25" s="48" t="s">
        <v>42</v>
      </c>
      <c r="B25" s="49" t="s">
        <v>43</v>
      </c>
      <c r="C25" s="50" t="s">
        <v>44</v>
      </c>
      <c r="D25" s="51">
        <v>485</v>
      </c>
      <c r="E25" s="46"/>
    </row>
    <row r="26" ht="30" customHeight="1" spans="1:5">
      <c r="A26" s="48" t="s">
        <v>45</v>
      </c>
      <c r="B26" s="49" t="s">
        <v>46</v>
      </c>
      <c r="C26" s="50" t="s">
        <v>47</v>
      </c>
      <c r="D26" s="51">
        <v>297</v>
      </c>
      <c r="E26" s="49"/>
    </row>
  </sheetData>
  <mergeCells count="5">
    <mergeCell ref="A2:E2"/>
    <mergeCell ref="A11:A13"/>
    <mergeCell ref="A18:A20"/>
    <mergeCell ref="B11:B13"/>
    <mergeCell ref="B18:B20"/>
  </mergeCells>
  <pageMargins left="0.751388888888889" right="0.751388888888889" top="1" bottom="1" header="0.511805555555556" footer="0.511805555555556"/>
  <pageSetup paperSize="9" scale="98"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9"/>
  <sheetViews>
    <sheetView workbookViewId="0">
      <selection activeCell="A1" sqref="A1"/>
    </sheetView>
  </sheetViews>
  <sheetFormatPr defaultColWidth="9" defaultRowHeight="14"/>
  <cols>
    <col min="1" max="1" width="8.78181818181818" style="27" customWidth="1"/>
    <col min="2" max="2" width="24.3363636363636" style="27" customWidth="1"/>
    <col min="3" max="3" width="83.6636363636364" style="27" customWidth="1"/>
    <col min="4" max="4" width="13.6272727272727" style="27" customWidth="1"/>
    <col min="5" max="5" width="16.7818181818182" style="27" customWidth="1"/>
    <col min="6" max="16383" width="9" style="27"/>
    <col min="16384" max="16384" width="9" style="28"/>
  </cols>
  <sheetData>
    <row r="1" s="27" customFormat="1" ht="23" customHeight="1" spans="1:5 16384:16384">
      <c r="A1" s="29"/>
      <c r="XFD1" s="28"/>
    </row>
    <row r="2" s="27" customFormat="1" ht="46" customHeight="1" spans="1:5 16384:16384">
      <c r="A2" s="30" t="s">
        <v>48</v>
      </c>
      <c r="B2" s="30"/>
      <c r="C2" s="30"/>
      <c r="D2" s="30"/>
      <c r="E2" s="30"/>
    </row>
    <row r="3" s="27" customFormat="1" ht="21" spans="1:5 16384:16384">
      <c r="A3" s="31"/>
      <c r="B3" s="31"/>
      <c r="C3" s="32"/>
      <c r="D3" s="33"/>
      <c r="E3" s="34" t="s">
        <v>1</v>
      </c>
    </row>
    <row r="4" s="27" customFormat="1" ht="47" customHeight="1" spans="1:5 16384:16384">
      <c r="A4" s="2" t="s">
        <v>2</v>
      </c>
      <c r="B4" s="2" t="s">
        <v>3</v>
      </c>
      <c r="C4" s="2" t="s">
        <v>4</v>
      </c>
      <c r="D4" s="2" t="s">
        <v>5</v>
      </c>
      <c r="E4" s="2" t="s">
        <v>6</v>
      </c>
    </row>
    <row r="5" s="27" customFormat="1" ht="33" customHeight="1" spans="1:5 16384:16384">
      <c r="A5" s="46"/>
      <c r="B5" s="46"/>
      <c r="C5" s="47" t="s">
        <v>7</v>
      </c>
      <c r="D5" s="47">
        <f>SUM(D6:D9)</f>
        <v>914</v>
      </c>
      <c r="E5" s="46"/>
    </row>
    <row r="6" s="27" customFormat="1" ht="69" customHeight="1" spans="1:5 16384:16384">
      <c r="A6" s="48">
        <v>1</v>
      </c>
      <c r="B6" s="48" t="s">
        <v>49</v>
      </c>
      <c r="C6" s="48" t="s">
        <v>50</v>
      </c>
      <c r="D6" s="48">
        <v>240</v>
      </c>
      <c r="E6" s="48"/>
    </row>
    <row r="7" s="27" customFormat="1" ht="48" customHeight="1" spans="1:5 16384:16384">
      <c r="A7" s="48">
        <v>2</v>
      </c>
      <c r="B7" s="49" t="s">
        <v>51</v>
      </c>
      <c r="C7" s="48" t="s">
        <v>52</v>
      </c>
      <c r="D7" s="48">
        <v>219</v>
      </c>
      <c r="E7" s="49"/>
    </row>
    <row r="8" s="27" customFormat="1" ht="48" customHeight="1" spans="1:5 16384:16384">
      <c r="A8" s="48">
        <v>3</v>
      </c>
      <c r="B8" s="49" t="s">
        <v>53</v>
      </c>
      <c r="C8" s="48" t="s">
        <v>54</v>
      </c>
      <c r="D8" s="48">
        <v>228</v>
      </c>
      <c r="E8" s="49"/>
    </row>
    <row r="9" ht="48" customHeight="1" spans="1:5 16384:16384">
      <c r="A9" s="48">
        <v>4</v>
      </c>
      <c r="B9" s="49" t="s">
        <v>55</v>
      </c>
      <c r="C9" s="48" t="s">
        <v>56</v>
      </c>
      <c r="D9" s="48">
        <v>227</v>
      </c>
      <c r="E9" s="49"/>
    </row>
  </sheetData>
  <mergeCells count="1">
    <mergeCell ref="A2:E2"/>
  </mergeCells>
  <pageMargins left="0.751388888888889" right="0.751388888888889" top="1" bottom="1" header="0.511805555555556" footer="0.511805555555556"/>
  <pageSetup paperSize="9" scale="9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2"/>
  <sheetViews>
    <sheetView workbookViewId="0">
      <selection activeCell="A1" sqref="A1"/>
    </sheetView>
  </sheetViews>
  <sheetFormatPr defaultColWidth="9" defaultRowHeight="14"/>
  <cols>
    <col min="1" max="1" width="10.3363636363636" style="27" customWidth="1"/>
    <col min="2" max="2" width="16.8909090909091" style="27" customWidth="1"/>
    <col min="3" max="3" width="74.7818181818182" style="27" customWidth="1"/>
    <col min="4" max="4" width="13.6272727272727" style="27" customWidth="1"/>
    <col min="5" max="5" width="15.1090909090909" style="27" customWidth="1"/>
    <col min="6" max="16383" width="9" style="27"/>
    <col min="16384" max="16384" width="9" style="28"/>
  </cols>
  <sheetData>
    <row r="1" s="27" customFormat="1" ht="23" customHeight="1" spans="1:5 16382:16384">
      <c r="A1" s="29"/>
      <c r="XFD1" s="28"/>
    </row>
    <row r="2" s="27" customFormat="1" ht="46" customHeight="1" spans="1:5 16382:16384">
      <c r="A2" s="30" t="s">
        <v>57</v>
      </c>
      <c r="B2" s="30"/>
      <c r="C2" s="30"/>
      <c r="D2" s="30"/>
      <c r="E2" s="30"/>
    </row>
    <row r="3" s="27" customFormat="1" ht="21" spans="1:5 16382:16384">
      <c r="A3" s="31"/>
      <c r="B3" s="31"/>
      <c r="C3" s="32"/>
      <c r="D3" s="33"/>
      <c r="E3" s="34" t="s">
        <v>1</v>
      </c>
    </row>
    <row r="4" s="27" customFormat="1" ht="47" customHeight="1" spans="1:5 16382:16384">
      <c r="A4" s="2" t="s">
        <v>2</v>
      </c>
      <c r="B4" s="2" t="s">
        <v>3</v>
      </c>
      <c r="C4" s="2" t="s">
        <v>4</v>
      </c>
      <c r="D4" s="2" t="s">
        <v>5</v>
      </c>
      <c r="E4" s="2" t="s">
        <v>6</v>
      </c>
    </row>
    <row r="5" s="27" customFormat="1" ht="33" customHeight="1" spans="1:5 16382:16384">
      <c r="A5" s="35"/>
      <c r="B5" s="35"/>
      <c r="C5" s="36" t="s">
        <v>7</v>
      </c>
      <c r="D5" s="36">
        <f>SUM(D6:D9,D12)</f>
        <v>975</v>
      </c>
      <c r="E5" s="35"/>
    </row>
    <row r="6" s="27" customFormat="1" ht="30" customHeight="1" spans="1:5 16382:16384">
      <c r="A6" s="6">
        <v>1</v>
      </c>
      <c r="B6" s="8" t="s">
        <v>58</v>
      </c>
      <c r="C6" s="37" t="s">
        <v>59</v>
      </c>
      <c r="D6" s="38">
        <v>69</v>
      </c>
      <c r="E6" s="8"/>
    </row>
    <row r="7" s="27" customFormat="1" ht="30" customHeight="1" spans="1:5 16382:16384">
      <c r="A7" s="6">
        <v>2</v>
      </c>
      <c r="B7" s="8" t="s">
        <v>60</v>
      </c>
      <c r="C7" s="37" t="s">
        <v>61</v>
      </c>
      <c r="D7" s="38">
        <v>75</v>
      </c>
      <c r="E7" s="8"/>
    </row>
    <row r="8" ht="30" customHeight="1" spans="1:5 16382:16384">
      <c r="A8" s="6">
        <v>3</v>
      </c>
      <c r="B8" s="8" t="s">
        <v>28</v>
      </c>
      <c r="C8" s="37" t="s">
        <v>62</v>
      </c>
      <c r="D8" s="38">
        <v>165</v>
      </c>
      <c r="E8" s="8"/>
      <c r="XFB8" s="28"/>
    </row>
    <row r="9" customFormat="1" ht="30" customHeight="1" spans="1:5 16382:16384">
      <c r="A9" s="39">
        <v>4</v>
      </c>
      <c r="B9" s="40" t="s">
        <v>53</v>
      </c>
      <c r="C9" s="41" t="s">
        <v>63</v>
      </c>
      <c r="D9" s="38">
        <f>SUM(D10:D11)</f>
        <v>426</v>
      </c>
      <c r="E9" s="8"/>
      <c r="XFB9" s="28"/>
    </row>
    <row r="10" s="27" customFormat="1" ht="30" customHeight="1" spans="1:5 16382:16384">
      <c r="A10" s="42"/>
      <c r="B10" s="43"/>
      <c r="C10" s="37" t="s">
        <v>64</v>
      </c>
      <c r="D10" s="38">
        <v>66</v>
      </c>
      <c r="E10" s="8"/>
    </row>
    <row r="11" ht="30" customHeight="1" spans="1:5 16382:16384">
      <c r="A11" s="44"/>
      <c r="B11" s="45"/>
      <c r="C11" s="37" t="s">
        <v>65</v>
      </c>
      <c r="D11" s="38">
        <v>360</v>
      </c>
      <c r="E11" s="35"/>
    </row>
    <row r="12" ht="30" customHeight="1" spans="1:5 16382:16384">
      <c r="A12" s="6">
        <v>5</v>
      </c>
      <c r="B12" s="8" t="s">
        <v>66</v>
      </c>
      <c r="C12" s="37" t="s">
        <v>67</v>
      </c>
      <c r="D12" s="38">
        <v>240</v>
      </c>
      <c r="E12" s="35"/>
    </row>
  </sheetData>
  <mergeCells count="3">
    <mergeCell ref="A2:E2"/>
    <mergeCell ref="A9:A11"/>
    <mergeCell ref="B9:B11"/>
  </mergeCells>
  <pageMargins left="0.751388888888889" right="0.751388888888889" top="1" bottom="1" header="0.511805555555556" footer="0.511805555555556"/>
  <pageSetup paperSize="9"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0"/>
  <sheetViews>
    <sheetView workbookViewId="0">
      <selection activeCell="J9" sqref="J9"/>
    </sheetView>
  </sheetViews>
  <sheetFormatPr defaultColWidth="9" defaultRowHeight="14" outlineLevelCol="4"/>
  <cols>
    <col min="1" max="1" width="17.8909090909091" customWidth="1"/>
    <col min="2" max="5" width="20.6636363636364" customWidth="1"/>
  </cols>
  <sheetData>
    <row r="1" customFormat="1" ht="21" customHeight="1" spans="1:5">
      <c r="A1" s="15" t="s">
        <v>68</v>
      </c>
    </row>
    <row r="2" customFormat="1" ht="53" customHeight="1" spans="1:5">
      <c r="A2" s="16" t="s">
        <v>69</v>
      </c>
      <c r="B2" s="16"/>
      <c r="C2" s="16"/>
      <c r="D2" s="16"/>
      <c r="E2" s="16"/>
    </row>
    <row r="3" customFormat="1" ht="27" customHeight="1" spans="1:5">
      <c r="A3" s="17" t="s">
        <v>70</v>
      </c>
      <c r="B3" s="17"/>
      <c r="C3" s="17"/>
      <c r="D3" s="17" t="s">
        <v>71</v>
      </c>
      <c r="E3" s="17"/>
    </row>
    <row r="4" customFormat="1" ht="27" customHeight="1" spans="1:5">
      <c r="A4" s="18" t="s">
        <v>4</v>
      </c>
      <c r="B4" s="18"/>
      <c r="C4" s="18"/>
      <c r="D4" s="18"/>
      <c r="E4" s="18"/>
    </row>
    <row r="5" customFormat="1" ht="27" customHeight="1" spans="1:5">
      <c r="A5" s="18" t="s">
        <v>72</v>
      </c>
      <c r="B5" s="18"/>
      <c r="C5" s="18" t="s">
        <v>73</v>
      </c>
      <c r="D5" s="18"/>
      <c r="E5" s="18"/>
    </row>
    <row r="6" customFormat="1" ht="27" customHeight="1" spans="1:5">
      <c r="A6" s="18" t="s">
        <v>74</v>
      </c>
      <c r="B6" s="18"/>
      <c r="C6" s="18" t="s">
        <v>75</v>
      </c>
      <c r="D6" s="18" t="s">
        <v>76</v>
      </c>
      <c r="E6" s="18"/>
    </row>
    <row r="7" customFormat="1" ht="27" customHeight="1" spans="1:5">
      <c r="A7" s="18" t="s">
        <v>77</v>
      </c>
      <c r="B7" s="18"/>
      <c r="C7" s="19"/>
      <c r="D7" s="18" t="s">
        <v>78</v>
      </c>
      <c r="E7" s="18" t="s">
        <v>79</v>
      </c>
    </row>
    <row r="8" customFormat="1" ht="27" customHeight="1" spans="1:5">
      <c r="A8" s="20" t="s">
        <v>80</v>
      </c>
      <c r="B8" s="18" t="s">
        <v>81</v>
      </c>
      <c r="C8" s="18"/>
      <c r="D8" s="18" t="s">
        <v>82</v>
      </c>
      <c r="E8" s="18"/>
    </row>
    <row r="9" customFormat="1" ht="27" customHeight="1" spans="1:5">
      <c r="A9" s="20"/>
      <c r="B9" s="10" t="s">
        <v>83</v>
      </c>
      <c r="C9" s="18"/>
      <c r="D9" s="18" t="s">
        <v>83</v>
      </c>
      <c r="E9" s="18"/>
    </row>
    <row r="10" customFormat="1" ht="27" customHeight="1" spans="1:5">
      <c r="A10" s="20"/>
      <c r="B10" s="10" t="s">
        <v>84</v>
      </c>
      <c r="C10" s="18"/>
      <c r="D10" s="18" t="s">
        <v>84</v>
      </c>
      <c r="E10" s="18"/>
    </row>
    <row r="11" customFormat="1" ht="27" customHeight="1" spans="1:5">
      <c r="A11" s="20"/>
      <c r="B11" s="10" t="s">
        <v>85</v>
      </c>
      <c r="C11" s="18"/>
      <c r="D11" s="18" t="s">
        <v>85</v>
      </c>
      <c r="E11" s="18"/>
    </row>
    <row r="12" customFormat="1" ht="27" customHeight="1" spans="1:5">
      <c r="A12" s="18" t="s">
        <v>86</v>
      </c>
      <c r="B12" s="21"/>
      <c r="C12" s="21"/>
      <c r="D12" s="21"/>
      <c r="E12" s="21"/>
    </row>
    <row r="13" customFormat="1" ht="27" customHeight="1" spans="1:5">
      <c r="A13" s="22" t="s">
        <v>87</v>
      </c>
      <c r="B13" s="18" t="s">
        <v>88</v>
      </c>
      <c r="C13" s="18" t="s">
        <v>89</v>
      </c>
      <c r="D13" s="18" t="s">
        <v>90</v>
      </c>
      <c r="E13" s="18" t="s">
        <v>91</v>
      </c>
    </row>
    <row r="14" customFormat="1" ht="27" customHeight="1" spans="1:5">
      <c r="A14" s="22"/>
      <c r="B14" s="22" t="s">
        <v>92</v>
      </c>
      <c r="C14" s="18" t="s">
        <v>93</v>
      </c>
      <c r="D14" s="10"/>
      <c r="E14" s="18"/>
    </row>
    <row r="15" customFormat="1" ht="27" customHeight="1" spans="1:5">
      <c r="A15" s="22"/>
      <c r="B15" s="22"/>
      <c r="C15" s="18"/>
      <c r="D15" s="10"/>
      <c r="E15" s="18"/>
    </row>
    <row r="16" customFormat="1" ht="27" customHeight="1" spans="1:5">
      <c r="A16" s="22"/>
      <c r="B16" s="22"/>
      <c r="C16" s="18"/>
      <c r="D16" s="10"/>
      <c r="E16" s="18"/>
    </row>
    <row r="17" customFormat="1" ht="27" customHeight="1" spans="1:5">
      <c r="A17" s="22"/>
      <c r="B17" s="22"/>
      <c r="C17" s="18" t="s">
        <v>94</v>
      </c>
      <c r="D17" s="10"/>
      <c r="E17" s="23"/>
    </row>
    <row r="18" customFormat="1" ht="27" customHeight="1" spans="1:5">
      <c r="A18" s="22"/>
      <c r="B18" s="22"/>
      <c r="C18" s="18"/>
      <c r="D18" s="24"/>
      <c r="E18" s="23"/>
    </row>
    <row r="19" customFormat="1" ht="27" customHeight="1" spans="1:5">
      <c r="A19" s="22"/>
      <c r="B19" s="22"/>
      <c r="C19" s="18"/>
      <c r="D19" s="10"/>
      <c r="E19" s="23"/>
    </row>
    <row r="20" customFormat="1" ht="27" customHeight="1" spans="1:5">
      <c r="A20" s="22"/>
      <c r="B20" s="22" t="s">
        <v>95</v>
      </c>
      <c r="C20" s="18" t="s">
        <v>96</v>
      </c>
      <c r="D20" s="10"/>
      <c r="E20" s="18"/>
    </row>
    <row r="21" customFormat="1" ht="27" customHeight="1" spans="1:5">
      <c r="A21" s="22"/>
      <c r="B21" s="22"/>
      <c r="C21" s="18"/>
      <c r="D21" s="10"/>
      <c r="E21" s="18"/>
    </row>
    <row r="22" customFormat="1" ht="27" customHeight="1" spans="1:5">
      <c r="A22" s="22"/>
      <c r="B22" s="22"/>
      <c r="C22" s="18"/>
      <c r="D22" s="10"/>
      <c r="E22" s="18"/>
    </row>
    <row r="23" customFormat="1" ht="27" customHeight="1" spans="1:5">
      <c r="A23" s="22"/>
      <c r="B23" s="22"/>
      <c r="C23" s="18" t="s">
        <v>97</v>
      </c>
      <c r="D23" s="10"/>
      <c r="E23" s="18"/>
    </row>
    <row r="24" customFormat="1" ht="27" customHeight="1" spans="1:5">
      <c r="A24" s="22"/>
      <c r="B24" s="22"/>
      <c r="C24" s="18"/>
      <c r="D24" s="10"/>
      <c r="E24" s="18"/>
    </row>
    <row r="25" customFormat="1" ht="27" customHeight="1" spans="1:5">
      <c r="A25" s="22"/>
      <c r="B25" s="22"/>
      <c r="C25" s="18"/>
      <c r="D25" s="10"/>
      <c r="E25" s="18"/>
    </row>
    <row r="26" customFormat="1" ht="27" customHeight="1" spans="1:5">
      <c r="A26" s="22"/>
      <c r="B26" s="22"/>
      <c r="C26" s="18" t="s">
        <v>98</v>
      </c>
      <c r="D26" s="10"/>
      <c r="E26" s="18"/>
    </row>
    <row r="27" customFormat="1" ht="27" customHeight="1" spans="1:5">
      <c r="A27" s="22"/>
      <c r="B27" s="22"/>
      <c r="C27" s="18"/>
      <c r="D27" s="10"/>
      <c r="E27" s="18"/>
    </row>
    <row r="28" customFormat="1" ht="27" customHeight="1" spans="1:5">
      <c r="A28" s="22"/>
      <c r="B28" s="22"/>
      <c r="C28" s="18"/>
      <c r="D28" s="10"/>
      <c r="E28" s="18"/>
    </row>
    <row r="29" customFormat="1" ht="27" customHeight="1" spans="1:5">
      <c r="A29" s="22"/>
      <c r="B29" s="18" t="s">
        <v>99</v>
      </c>
      <c r="C29" s="20" t="s">
        <v>99</v>
      </c>
      <c r="D29" s="10"/>
      <c r="E29" s="25"/>
    </row>
    <row r="30" customFormat="1" ht="52" customHeight="1" spans="1:5">
      <c r="A30" s="26" t="s">
        <v>100</v>
      </c>
      <c r="B30" s="26"/>
      <c r="C30" s="26"/>
      <c r="D30" s="26"/>
      <c r="E30" s="26"/>
    </row>
  </sheetData>
  <mergeCells count="20">
    <mergeCell ref="A2:E2"/>
    <mergeCell ref="A3:C3"/>
    <mergeCell ref="D3:E3"/>
    <mergeCell ref="A4:B4"/>
    <mergeCell ref="C4:E4"/>
    <mergeCell ref="A5:B5"/>
    <mergeCell ref="C5:E5"/>
    <mergeCell ref="A6:B6"/>
    <mergeCell ref="A7:B7"/>
    <mergeCell ref="B12:E12"/>
    <mergeCell ref="A30:E30"/>
    <mergeCell ref="A8:A11"/>
    <mergeCell ref="A13:A29"/>
    <mergeCell ref="B14:B19"/>
    <mergeCell ref="B20:B28"/>
    <mergeCell ref="C14:C16"/>
    <mergeCell ref="C17:C19"/>
    <mergeCell ref="C20:C22"/>
    <mergeCell ref="C23:C25"/>
    <mergeCell ref="C26:C28"/>
  </mergeCells>
  <pageMargins left="0.75" right="0.75" top="1" bottom="1" header="0.511805555555556" footer="0.511805555555556"/>
  <pageSetup paperSize="9" scale="86"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2"/>
  <sheetViews>
    <sheetView tabSelected="1" workbookViewId="0">
      <selection activeCell="H26" sqref="H26"/>
    </sheetView>
  </sheetViews>
  <sheetFormatPr defaultColWidth="8.89090909090909" defaultRowHeight="14" outlineLevelCol="5"/>
  <cols>
    <col min="1" max="1" width="13.3363636363636" customWidth="1"/>
    <col min="2" max="2" width="33" style="1" customWidth="1"/>
    <col min="3" max="3" width="33" customWidth="1"/>
    <col min="4" max="4" width="50" customWidth="1"/>
    <col min="5" max="5" width="28" customWidth="1"/>
    <col min="6" max="6" width="31" customWidth="1"/>
  </cols>
  <sheetData>
    <row r="1" ht="35" spans="1:6">
      <c r="A1" s="2" t="s">
        <v>2</v>
      </c>
      <c r="B1" s="2" t="s">
        <v>3</v>
      </c>
      <c r="C1" s="2" t="s">
        <v>101</v>
      </c>
      <c r="D1" s="2" t="s">
        <v>4</v>
      </c>
      <c r="E1" s="2" t="s">
        <v>5</v>
      </c>
      <c r="F1" s="2" t="s">
        <v>6</v>
      </c>
    </row>
    <row r="2" ht="30" customHeight="1" spans="1:6">
      <c r="A2" s="3"/>
      <c r="B2" s="4"/>
      <c r="C2" s="3"/>
      <c r="D2" s="5" t="s">
        <v>7</v>
      </c>
      <c r="E2" s="5">
        <f>SUM(E3:E30)</f>
        <v>7858</v>
      </c>
    </row>
    <row r="3" ht="30" customHeight="1" spans="1:6">
      <c r="A3" s="6">
        <v>1</v>
      </c>
      <c r="B3" s="7" t="s">
        <v>102</v>
      </c>
      <c r="C3" s="3" t="s">
        <v>103</v>
      </c>
      <c r="D3" s="7" t="s">
        <v>50</v>
      </c>
      <c r="E3" s="7">
        <v>240</v>
      </c>
    </row>
    <row r="4" ht="30" customHeight="1" spans="1:6">
      <c r="A4" s="6">
        <v>2</v>
      </c>
      <c r="B4" s="8" t="s">
        <v>51</v>
      </c>
      <c r="C4" s="3" t="s">
        <v>103</v>
      </c>
      <c r="D4" s="7" t="s">
        <v>52</v>
      </c>
      <c r="E4" s="7">
        <v>219</v>
      </c>
    </row>
    <row r="5" ht="30" customHeight="1" spans="1:6">
      <c r="A5" s="6">
        <v>3</v>
      </c>
      <c r="B5" s="8" t="s">
        <v>53</v>
      </c>
      <c r="C5" s="3" t="s">
        <v>103</v>
      </c>
      <c r="D5" s="7" t="s">
        <v>54</v>
      </c>
      <c r="E5" s="7">
        <v>228</v>
      </c>
    </row>
    <row r="6" ht="30" customHeight="1" spans="1:6">
      <c r="A6" s="6">
        <v>4</v>
      </c>
      <c r="B6" s="8" t="s">
        <v>55</v>
      </c>
      <c r="C6" s="3" t="s">
        <v>103</v>
      </c>
      <c r="D6" s="7" t="s">
        <v>56</v>
      </c>
      <c r="E6" s="7">
        <v>227</v>
      </c>
    </row>
    <row r="7" ht="30" customHeight="1" spans="1:6">
      <c r="A7" s="6">
        <v>5</v>
      </c>
      <c r="B7" s="9" t="s">
        <v>14</v>
      </c>
      <c r="C7" s="10" t="s">
        <v>104</v>
      </c>
      <c r="D7" s="11" t="s">
        <v>15</v>
      </c>
      <c r="E7" s="12">
        <v>681</v>
      </c>
    </row>
    <row r="8" ht="30" customHeight="1" spans="1:6">
      <c r="A8" s="6">
        <v>6</v>
      </c>
      <c r="B8" s="9" t="s">
        <v>18</v>
      </c>
      <c r="C8" s="10" t="s">
        <v>104</v>
      </c>
      <c r="D8" s="11" t="s">
        <v>20</v>
      </c>
      <c r="E8" s="12">
        <v>465</v>
      </c>
    </row>
    <row r="9" ht="30" customHeight="1" spans="1:6">
      <c r="A9" s="6">
        <v>7</v>
      </c>
      <c r="B9" s="9" t="s">
        <v>26</v>
      </c>
      <c r="C9" s="10" t="s">
        <v>104</v>
      </c>
      <c r="D9" s="11" t="s">
        <v>27</v>
      </c>
      <c r="E9" s="12">
        <v>465</v>
      </c>
    </row>
    <row r="10" ht="30" customHeight="1" spans="1:6">
      <c r="A10" s="6">
        <v>8</v>
      </c>
      <c r="B10" s="9" t="s">
        <v>105</v>
      </c>
      <c r="C10" s="10" t="s">
        <v>104</v>
      </c>
      <c r="D10" s="11" t="s">
        <v>44</v>
      </c>
      <c r="E10" s="12">
        <v>485</v>
      </c>
    </row>
    <row r="11" ht="30" customHeight="1" spans="1:6">
      <c r="A11" s="6">
        <v>9</v>
      </c>
      <c r="B11" s="9" t="s">
        <v>8</v>
      </c>
      <c r="C11" s="10" t="s">
        <v>104</v>
      </c>
      <c r="D11" s="11" t="s">
        <v>9</v>
      </c>
      <c r="E11" s="12">
        <v>341</v>
      </c>
    </row>
    <row r="12" ht="30" customHeight="1" spans="1:6">
      <c r="A12" s="6">
        <v>10</v>
      </c>
      <c r="B12" s="9" t="s">
        <v>30</v>
      </c>
      <c r="C12" s="10" t="s">
        <v>104</v>
      </c>
      <c r="D12" s="11" t="s">
        <v>31</v>
      </c>
      <c r="E12" s="12">
        <v>328</v>
      </c>
    </row>
    <row r="13" ht="30" customHeight="1" spans="1:6">
      <c r="A13" s="6">
        <v>11</v>
      </c>
      <c r="B13" s="9" t="s">
        <v>30</v>
      </c>
      <c r="C13" s="10" t="s">
        <v>104</v>
      </c>
      <c r="D13" s="11" t="s">
        <v>32</v>
      </c>
      <c r="E13" s="12">
        <v>185</v>
      </c>
    </row>
    <row r="14" ht="30" customHeight="1" spans="1:6">
      <c r="A14" s="6">
        <v>12</v>
      </c>
      <c r="B14" s="9" t="s">
        <v>28</v>
      </c>
      <c r="C14" s="10" t="s">
        <v>104</v>
      </c>
      <c r="D14" s="11" t="s">
        <v>29</v>
      </c>
      <c r="E14" s="12">
        <v>485</v>
      </c>
    </row>
    <row r="15" ht="30" customHeight="1" spans="1:6">
      <c r="A15" s="6">
        <v>13</v>
      </c>
      <c r="B15" s="9" t="s">
        <v>106</v>
      </c>
      <c r="C15" s="10" t="s">
        <v>104</v>
      </c>
      <c r="D15" s="11" t="s">
        <v>17</v>
      </c>
      <c r="E15" s="12">
        <v>458</v>
      </c>
    </row>
    <row r="16" ht="30" customHeight="1" spans="1:6">
      <c r="A16" s="6">
        <v>14</v>
      </c>
      <c r="B16" s="9" t="s">
        <v>24</v>
      </c>
      <c r="C16" s="10" t="s">
        <v>104</v>
      </c>
      <c r="D16" s="11" t="s">
        <v>25</v>
      </c>
      <c r="E16" s="12">
        <v>233</v>
      </c>
    </row>
    <row r="17" ht="30" customHeight="1" spans="1:5">
      <c r="A17" s="6">
        <v>15</v>
      </c>
      <c r="B17" s="9" t="s">
        <v>22</v>
      </c>
      <c r="C17" s="10" t="s">
        <v>104</v>
      </c>
      <c r="D17" s="11" t="s">
        <v>23</v>
      </c>
      <c r="E17" s="12">
        <v>322</v>
      </c>
    </row>
    <row r="18" ht="30" customHeight="1" spans="1:5">
      <c r="A18" s="6">
        <v>16</v>
      </c>
      <c r="B18" s="9" t="s">
        <v>33</v>
      </c>
      <c r="C18" s="10" t="s">
        <v>104</v>
      </c>
      <c r="D18" s="11" t="s">
        <v>34</v>
      </c>
      <c r="E18" s="12">
        <v>267</v>
      </c>
    </row>
    <row r="19" ht="30" customHeight="1" spans="1:5">
      <c r="A19" s="6">
        <v>17</v>
      </c>
      <c r="B19" s="9" t="s">
        <v>10</v>
      </c>
      <c r="C19" s="10" t="s">
        <v>104</v>
      </c>
      <c r="D19" s="11" t="s">
        <v>11</v>
      </c>
      <c r="E19" s="12">
        <v>127</v>
      </c>
    </row>
    <row r="20" ht="30" customHeight="1" spans="1:5">
      <c r="A20" s="6">
        <v>18</v>
      </c>
      <c r="B20" s="9" t="s">
        <v>105</v>
      </c>
      <c r="C20" s="10" t="s">
        <v>104</v>
      </c>
      <c r="D20" s="11" t="s">
        <v>47</v>
      </c>
      <c r="E20" s="12">
        <v>297</v>
      </c>
    </row>
    <row r="21" ht="30" customHeight="1" spans="1:5">
      <c r="A21" s="6">
        <v>19</v>
      </c>
      <c r="B21" s="9" t="s">
        <v>105</v>
      </c>
      <c r="C21" s="10" t="s">
        <v>104</v>
      </c>
      <c r="D21" s="11" t="s">
        <v>41</v>
      </c>
      <c r="E21" s="12">
        <v>149</v>
      </c>
    </row>
    <row r="22" ht="30" customHeight="1" spans="1:5">
      <c r="A22" s="6">
        <v>20</v>
      </c>
      <c r="B22" s="9" t="s">
        <v>12</v>
      </c>
      <c r="C22" s="10" t="s">
        <v>104</v>
      </c>
      <c r="D22" s="11" t="s">
        <v>13</v>
      </c>
      <c r="E22" s="12">
        <v>237</v>
      </c>
    </row>
    <row r="23" ht="30" customHeight="1" spans="1:5">
      <c r="A23" s="6">
        <v>21</v>
      </c>
      <c r="B23" s="9" t="s">
        <v>105</v>
      </c>
      <c r="C23" s="10" t="s">
        <v>104</v>
      </c>
      <c r="D23" s="11" t="s">
        <v>38</v>
      </c>
      <c r="E23" s="12">
        <v>384</v>
      </c>
    </row>
    <row r="24" ht="30" customHeight="1" spans="1:5">
      <c r="A24" s="6">
        <v>22</v>
      </c>
      <c r="B24" s="9" t="s">
        <v>18</v>
      </c>
      <c r="C24" s="10" t="s">
        <v>104</v>
      </c>
      <c r="D24" s="11" t="s">
        <v>21</v>
      </c>
      <c r="E24" s="12">
        <v>60</v>
      </c>
    </row>
    <row r="25" ht="30" customHeight="1" spans="1:5">
      <c r="A25" s="6">
        <v>23</v>
      </c>
      <c r="B25" s="9" t="s">
        <v>60</v>
      </c>
      <c r="C25" s="10" t="s">
        <v>107</v>
      </c>
      <c r="D25" s="13" t="s">
        <v>61</v>
      </c>
      <c r="E25" s="14">
        <v>75</v>
      </c>
    </row>
    <row r="26" ht="30" customHeight="1" spans="1:5">
      <c r="A26" s="6">
        <v>24</v>
      </c>
      <c r="B26" s="9" t="s">
        <v>58</v>
      </c>
      <c r="C26" s="10" t="s">
        <v>107</v>
      </c>
      <c r="D26" s="13" t="s">
        <v>59</v>
      </c>
      <c r="E26" s="14">
        <v>69</v>
      </c>
    </row>
    <row r="27" ht="30" customHeight="1" spans="1:5">
      <c r="A27" s="6">
        <v>25</v>
      </c>
      <c r="B27" s="9" t="s">
        <v>53</v>
      </c>
      <c r="C27" s="10" t="s">
        <v>107</v>
      </c>
      <c r="D27" s="13" t="s">
        <v>64</v>
      </c>
      <c r="E27" s="14">
        <v>66</v>
      </c>
    </row>
    <row r="28" ht="30" customHeight="1" spans="1:5">
      <c r="A28" s="6">
        <v>26</v>
      </c>
      <c r="B28" s="9" t="s">
        <v>28</v>
      </c>
      <c r="C28" s="10" t="s">
        <v>107</v>
      </c>
      <c r="D28" s="13" t="s">
        <v>62</v>
      </c>
      <c r="E28" s="14">
        <v>165</v>
      </c>
    </row>
    <row r="29" ht="30" customHeight="1" spans="1:5">
      <c r="A29" s="6">
        <v>27</v>
      </c>
      <c r="B29" s="9" t="s">
        <v>53</v>
      </c>
      <c r="C29" s="10" t="s">
        <v>107</v>
      </c>
      <c r="D29" s="13" t="s">
        <v>65</v>
      </c>
      <c r="E29" s="14">
        <v>360</v>
      </c>
    </row>
    <row r="30" ht="30" customHeight="1" spans="1:5">
      <c r="A30" s="6">
        <v>28</v>
      </c>
      <c r="B30" s="9" t="s">
        <v>66</v>
      </c>
      <c r="C30" s="10" t="s">
        <v>107</v>
      </c>
      <c r="D30" s="13" t="s">
        <v>67</v>
      </c>
      <c r="E30" s="14">
        <v>240</v>
      </c>
    </row>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附件1</vt:lpstr>
      <vt:lpstr>附件2</vt:lpstr>
      <vt:lpstr>附件3</vt:lpstr>
      <vt:lpstr>附件4</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不在线女士</cp:lastModifiedBy>
  <dcterms:created xsi:type="dcterms:W3CDTF">2018-06-26T03:33:00Z</dcterms:created>
  <dcterms:modified xsi:type="dcterms:W3CDTF">2026-03-04T06:13:58Z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E14DF1886A094483BE2F86625C1957F0_12</vt:lpwstr>
  </property>
  <property fmtid="{D5CDD505-2E9C-101B-9397-08002B2CF9AE}" pid="4" name="CalculationRule">
    <vt:i4>0</vt:i4>
  </property>
</Properties>
</file>