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80" windowHeight="12615"/>
  </bookViews>
  <sheets>
    <sheet name="干线公路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<sst xmlns="http://schemas.openxmlformats.org/spreadsheetml/2006/main" count="26">
  <si>
    <t>2016年吉林省普通干线公路建设地方债券资金明细表</t>
  </si>
  <si>
    <t>序号</t>
  </si>
  <si>
    <t>市县名称</t>
  </si>
  <si>
    <t>项目名称</t>
  </si>
  <si>
    <t>债券补助资金（万元）</t>
  </si>
  <si>
    <t>备注</t>
  </si>
  <si>
    <t>合计</t>
  </si>
  <si>
    <t>蛟河市</t>
  </si>
  <si>
    <t>国道珲春至乌兰浩特公路蛟河至江密峰段改建项目</t>
  </si>
  <si>
    <t>通化市</t>
  </si>
  <si>
    <t>通化绕越线五月花互通工程</t>
  </si>
  <si>
    <t>白山市</t>
  </si>
  <si>
    <t>省道榆三公路白山至三道沟段二级公路</t>
  </si>
  <si>
    <t>长白县</t>
  </si>
  <si>
    <t>省道朝长线长松岭隧道建设项目</t>
  </si>
  <si>
    <t>大安市</t>
  </si>
  <si>
    <t>国道珲阿线四家子至蔡京芳段</t>
  </si>
  <si>
    <t>国道牙四线嫩江湾至前杨家至来宝段</t>
  </si>
  <si>
    <t>国道牙四线来宝至海坨段</t>
  </si>
  <si>
    <t>前郭县</t>
  </si>
  <si>
    <t>国道牙克石至四平公路二龙山至后宝山段（前郭境内）建设项目</t>
  </si>
  <si>
    <t>镇赉县</t>
  </si>
  <si>
    <t>省道扎突线大岗林场至镇赉段</t>
  </si>
  <si>
    <t>延边州</t>
  </si>
  <si>
    <t>汪清县</t>
  </si>
  <si>
    <t>省道东宁至东清公路汪清镇绕越线建设项目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</si>
</sst>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7">
    <font>
      <sz val="11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3" fillId="0" borderId="2" xfId="8" applyNumberFormat="1" applyFont="1" applyBorder="1" applyAlignment="1">
      <alignment horizontal="center" vertical="center"/>
    </xf>
    <xf numFmtId="176" fontId="4" fillId="0" borderId="2" xfId="8" applyNumberFormat="1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176" fontId="3" fillId="0" borderId="2" xfId="8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2" xfId="8" applyNumberFormat="1" applyFont="1" applyBorder="1" applyAlignment="1">
      <alignment horizontal="center" vertical="center" wrapText="1"/>
    </xf>
    <xf numFmtId="0" fontId="2" fillId="0" borderId="2" xfId="5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5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vertical="center" wrapText="1"/>
    </xf>
    <xf numFmtId="0" fontId="6" fillId="0" borderId="2" xfId="5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千位分隔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abSelected="1" workbookViewId="0">
      <selection activeCell="D5" sqref="D5"/>
    </sheetView>
  </sheetViews>
  <sheetFormatPr defaultColWidth="9" defaultRowHeight="13.5" outlineLevelCol="4"/>
  <cols>
    <col min="1" max="1" width="9.25" customWidth="1"/>
    <col min="2" max="2" width="13.875" customWidth="1"/>
    <col min="3" max="3" width="35" customWidth="1"/>
    <col min="4" max="4" width="21.375" customWidth="1"/>
    <col min="5" max="5" width="10.125" customWidth="1"/>
  </cols>
  <sheetData>
    <row r="1" ht="36.75" customHeight="1" spans="1:5">
      <c r="A1" s="1" t="s">
        <v>0</v>
      </c>
      <c r="B1" s="1"/>
      <c r="C1" s="1"/>
      <c r="D1" s="1"/>
      <c r="E1" s="1"/>
    </row>
    <row r="2" ht="24" customHeight="1" spans="2:5">
      <c r="B2" s="2"/>
      <c r="C2" s="3"/>
      <c r="D2" s="4"/>
      <c r="E2" s="4"/>
    </row>
    <row r="3" ht="19.5" customHeight="1" spans="1:5">
      <c r="A3" s="5" t="s">
        <v>1</v>
      </c>
      <c r="B3" s="6" t="s">
        <v>2</v>
      </c>
      <c r="C3" s="7" t="s">
        <v>3</v>
      </c>
      <c r="D3" s="6" t="s">
        <v>4</v>
      </c>
      <c r="E3" s="7" t="s">
        <v>5</v>
      </c>
    </row>
    <row r="4" ht="16.5" customHeight="1" spans="1:5">
      <c r="A4" s="8"/>
      <c r="B4" s="6"/>
      <c r="C4" s="7"/>
      <c r="D4" s="6"/>
      <c r="E4" s="7"/>
    </row>
    <row r="5" ht="41.25" customHeight="1" spans="1:5">
      <c r="A5" s="9"/>
      <c r="B5" s="7" t="s">
        <v>6</v>
      </c>
      <c r="C5" s="7"/>
      <c r="D5" s="10">
        <f>D6+D8+D10+D12+D14+D18+D20+D22</f>
        <v>31467</v>
      </c>
      <c r="E5" s="7"/>
    </row>
    <row r="6" ht="41.25" customHeight="1" spans="1:5">
      <c r="A6" s="9"/>
      <c r="B6" s="7" t="s">
        <v>7</v>
      </c>
      <c r="C6" s="7"/>
      <c r="D6" s="11">
        <f t="shared" ref="D6:D10" si="0">D7</f>
        <v>2240</v>
      </c>
      <c r="E6" s="7"/>
    </row>
    <row r="7" ht="41.25" customHeight="1" spans="1:5">
      <c r="A7" s="8">
        <v>1</v>
      </c>
      <c r="B7" s="12"/>
      <c r="C7" s="13" t="s">
        <v>8</v>
      </c>
      <c r="D7" s="14">
        <v>2240</v>
      </c>
      <c r="E7" s="15"/>
    </row>
    <row r="8" ht="41.25" customHeight="1" spans="1:5">
      <c r="A8" s="8"/>
      <c r="B8" s="12" t="s">
        <v>9</v>
      </c>
      <c r="C8" s="13"/>
      <c r="D8" s="16">
        <f t="shared" si="0"/>
        <v>1287</v>
      </c>
      <c r="E8" s="15"/>
    </row>
    <row r="9" ht="41.25" customHeight="1" spans="1:5">
      <c r="A9" s="8">
        <v>2</v>
      </c>
      <c r="B9" s="12"/>
      <c r="C9" s="17" t="s">
        <v>10</v>
      </c>
      <c r="D9" s="10">
        <v>1287</v>
      </c>
      <c r="E9" s="18"/>
    </row>
    <row r="10" ht="41.25" customHeight="1" spans="1:5">
      <c r="A10" s="8"/>
      <c r="B10" s="12" t="s">
        <v>11</v>
      </c>
      <c r="C10" s="17"/>
      <c r="D10" s="11">
        <f t="shared" si="0"/>
        <v>2700</v>
      </c>
      <c r="E10" s="18"/>
    </row>
    <row r="11" ht="41.25" customHeight="1" spans="1:5">
      <c r="A11" s="8">
        <v>3</v>
      </c>
      <c r="B11" s="12"/>
      <c r="C11" s="17" t="s">
        <v>12</v>
      </c>
      <c r="D11" s="14">
        <v>2700</v>
      </c>
      <c r="E11" s="15"/>
    </row>
    <row r="12" ht="41.25" customHeight="1" spans="1:5">
      <c r="A12" s="8"/>
      <c r="B12" s="12" t="s">
        <v>13</v>
      </c>
      <c r="C12" s="17"/>
      <c r="D12" s="16">
        <f>D13</f>
        <v>6740</v>
      </c>
      <c r="E12" s="15"/>
    </row>
    <row r="13" ht="41.25" customHeight="1" spans="1:5">
      <c r="A13" s="8">
        <v>4</v>
      </c>
      <c r="B13" s="9"/>
      <c r="C13" s="19" t="s">
        <v>14</v>
      </c>
      <c r="D13" s="10">
        <v>6740</v>
      </c>
      <c r="E13" s="20"/>
    </row>
    <row r="14" customFormat="1" ht="41.25" customHeight="1" spans="1:5">
      <c r="A14" s="8"/>
      <c r="B14" s="12" t="s">
        <v>15</v>
      </c>
      <c r="C14" s="19"/>
      <c r="D14" s="11">
        <f>D15+D16+D17</f>
        <v>2403</v>
      </c>
      <c r="E14" s="20"/>
    </row>
    <row r="15" customFormat="1" ht="41.25" customHeight="1" spans="1:5">
      <c r="A15" s="8">
        <v>5</v>
      </c>
      <c r="B15" s="9"/>
      <c r="C15" s="21" t="s">
        <v>16</v>
      </c>
      <c r="D15" s="10">
        <v>650</v>
      </c>
      <c r="E15" s="15"/>
    </row>
    <row r="16" customFormat="1" ht="41.25" customHeight="1" spans="1:5">
      <c r="A16" s="8">
        <v>6</v>
      </c>
      <c r="B16" s="12"/>
      <c r="C16" s="21" t="s">
        <v>17</v>
      </c>
      <c r="D16" s="10">
        <v>1670</v>
      </c>
      <c r="E16" s="20"/>
    </row>
    <row r="17" ht="41.25" customHeight="1" spans="1:5">
      <c r="A17" s="8">
        <v>7</v>
      </c>
      <c r="B17" s="12"/>
      <c r="C17" s="21" t="s">
        <v>18</v>
      </c>
      <c r="D17" s="10">
        <v>83</v>
      </c>
      <c r="E17" s="15"/>
    </row>
    <row r="18" customFormat="1" ht="41.25" customHeight="1" spans="1:5">
      <c r="A18" s="8"/>
      <c r="B18" s="12" t="s">
        <v>19</v>
      </c>
      <c r="C18" s="21"/>
      <c r="D18" s="11">
        <f t="shared" ref="D18:D22" si="1">D19</f>
        <v>6067</v>
      </c>
      <c r="E18" s="15"/>
    </row>
    <row r="19" customFormat="1" ht="41.25" customHeight="1" spans="1:5">
      <c r="A19" s="8">
        <v>8</v>
      </c>
      <c r="B19" s="9"/>
      <c r="C19" s="22" t="s">
        <v>20</v>
      </c>
      <c r="D19" s="14">
        <v>6067</v>
      </c>
      <c r="E19" s="15"/>
    </row>
    <row r="20" ht="41.25" customHeight="1" spans="1:5">
      <c r="A20" s="8"/>
      <c r="B20" s="12" t="s">
        <v>21</v>
      </c>
      <c r="C20" s="21"/>
      <c r="D20" s="11">
        <f t="shared" si="1"/>
        <v>3191</v>
      </c>
      <c r="E20" s="15"/>
    </row>
    <row r="21" ht="41.25" customHeight="1" spans="1:5">
      <c r="A21" s="8">
        <v>9</v>
      </c>
      <c r="B21" s="9"/>
      <c r="C21" s="21" t="s">
        <v>22</v>
      </c>
      <c r="D21" s="10">
        <v>3191</v>
      </c>
      <c r="E21" s="20"/>
    </row>
    <row r="22" ht="41.25" customHeight="1" spans="1:5">
      <c r="A22" s="8"/>
      <c r="B22" s="12" t="s">
        <v>23</v>
      </c>
      <c r="C22" s="21"/>
      <c r="D22" s="11">
        <f t="shared" si="1"/>
        <v>6839</v>
      </c>
      <c r="E22" s="20"/>
    </row>
    <row r="23" ht="41.25" customHeight="1" spans="1:5">
      <c r="A23" s="8">
        <v>10</v>
      </c>
      <c r="B23" s="12" t="s">
        <v>24</v>
      </c>
      <c r="C23" s="17" t="s">
        <v>25</v>
      </c>
      <c r="D23" s="10">
        <v>6839</v>
      </c>
      <c r="E23" s="15"/>
    </row>
    <row r="24" ht="25.5" customHeight="1"/>
  </sheetData>
  <mergeCells count="7">
    <mergeCell ref="A1:E1"/>
    <mergeCell ref="B2:C2"/>
    <mergeCell ref="A3:A4"/>
    <mergeCell ref="B3:B4"/>
    <mergeCell ref="C3:C4"/>
    <mergeCell ref="D3:D4"/>
    <mergeCell ref="E3:E4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49305555555556" bottom="0.749305555555556" header="0.299305555555556" footer="0.2993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干线公路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2006-09-13T11:21:00Z</dcterms:created>
  <cp:lastPrinted>2017-03-16T01:40:00Z</cp:lastPrinted>
  <dcterms:modified xsi:type="dcterms:W3CDTF">2017-03-16T09:00:52Z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