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537号旅游" sheetId="1" r:id="rId1"/>
  </sheets>
  <externalReferences>
    <externalReference r:id="rId2"/>
  </externalReferences>
  <definedNames>
    <definedName name="Excel_BuiltIn_Print_Area">#REF!</definedName>
    <definedName name="_Excel_BuiltIn_Print_Area_1">#REF!</definedName>
    <definedName name="_Excel_BuiltIn_Print_Area_2">#REF!</definedName>
    <definedName name="_Excel_BuiltIn_Print_Area_3">#REF!</definedName>
    <definedName name="_Excel_BuiltIn_Print_Area_4">#REF!</definedName>
    <definedName name="_Excel_BuiltIn_Print_Area_5">#REF!</definedName>
    <definedName name="_Excel_BuiltIn_Print_Area_6">#REF!</definedName>
    <definedName name="Excel_BuiltIn_Print_Area_4">#N/A</definedName>
    <definedName name="Excel_BuiltIn_Print_Titles">#REF!</definedName>
    <definedName name="_Excel_BuiltIn_Print_Titles_1">#REF!</definedName>
    <definedName name="_Excel_BuiltIn_Print_Titles_2">#REF!</definedName>
    <definedName name="_Excel_BuiltIn_Print_Titles_3">#REF!</definedName>
    <definedName name="_Excel_BuiltIn_Print_Titles_4">#REF!</definedName>
    <definedName name="_Excel_BuiltIn_Print_Titles_5">#REF!</definedName>
    <definedName name="_Excel_BuiltIn_Print_Titles_6">#REF!</definedName>
    <definedName name="Excel_BuiltIn_Print_Titles_4">#N/A</definedName>
    <definedName name="_xlnm.Print_Titles" localSheetId="0">'537号旅游'!$1:$5</definedName>
  </definedNames>
  <calcPr calcId="144525" fullCalcOnLoad="1"/>
</workbook>
</file>

<file path=xl/sharedStrings.xml><?xml version="1.0" encoding="utf-8"?>
<sst xmlns="http://schemas.openxmlformats.org/spreadsheetml/2006/main" count="48">
  <si>
    <t>附表1</t>
  </si>
  <si>
    <t xml:space="preserve"> 2016年旅游产业发展引导资金分配明细表</t>
  </si>
  <si>
    <t>单位：万元</t>
  </si>
  <si>
    <t>单    位</t>
  </si>
  <si>
    <t>项 目 名 称</t>
  </si>
  <si>
    <t>金 额</t>
  </si>
  <si>
    <t>其中：</t>
  </si>
  <si>
    <t>备   注</t>
  </si>
  <si>
    <t>政府采购</t>
  </si>
  <si>
    <t>非政府采购</t>
  </si>
  <si>
    <t>省旅游局</t>
  </si>
  <si>
    <t>本级</t>
  </si>
  <si>
    <t>编制《吉林省冰雪旅游发展规划》</t>
  </si>
  <si>
    <t>编制《吉林省精品旅游带发展总体规划》</t>
  </si>
  <si>
    <t>编制《吉林省红色旅游发展三期规划》</t>
  </si>
  <si>
    <t>旅游智库建设补助</t>
  </si>
  <si>
    <t>重大课题研究补助</t>
  </si>
  <si>
    <t>东部精品旅游带建设项目补助</t>
  </si>
  <si>
    <t>旅游商品推介补助（参加国家局组织的旅游商品展会）</t>
  </si>
  <si>
    <t>旅行社壮大扶持补助</t>
  </si>
  <si>
    <t>事后奖补</t>
  </si>
  <si>
    <t>广告营销（中央电视台）</t>
  </si>
  <si>
    <t>广告营销（吉林电视台）</t>
  </si>
  <si>
    <t>广告营销（阿里巴巴—吉林旅游旗舰店）</t>
  </si>
  <si>
    <t>广告营销（新媒体系列推介活动）</t>
  </si>
  <si>
    <t>广告营销（港台地区）</t>
  </si>
  <si>
    <t>国内主要旅游客源地市场营销补助</t>
  </si>
  <si>
    <t>省内旅游目的地系列营销推介（全国旅游百强企业进吉林活动）</t>
  </si>
  <si>
    <t>省内旅游目的地系列营销推介（东北亚旅游休闲产业博览会）</t>
  </si>
  <si>
    <t>省内旅游目的地系列营销推介（吉林旅游大集和旅游进社区服务活动）</t>
  </si>
  <si>
    <t>省内旅游目的地系列营销推介（全省全域旅游工作推进活动）</t>
  </si>
  <si>
    <t>省内旅游目的地系列营销推介（“驴眼看吉林”自驾游嘉年华暨吉林省自驾游路书征集活动）</t>
  </si>
  <si>
    <t>省内旅游目的地系列营销推介（“吉林省游客最喜爱的美景、美食、优品”评选活动）</t>
  </si>
  <si>
    <t>境外旅游目的地营销补助</t>
  </si>
  <si>
    <t>旅游产品踏查考察和营销推介经费</t>
  </si>
  <si>
    <t>旅游纪念品及宣传资料制作推广经费</t>
  </si>
  <si>
    <t>安全管理与市场秩序整治经费</t>
  </si>
  <si>
    <t>旅游行业从业人员教育培训经费</t>
  </si>
  <si>
    <t>旅游统计和数据中心建设经费</t>
  </si>
  <si>
    <t>国内旅游抽样调查及入境旅游抽样调查经费</t>
  </si>
  <si>
    <t>旅游宣传展示平台建设经费</t>
  </si>
  <si>
    <t>省旅游信息中心</t>
  </si>
  <si>
    <t>“美丽中国”媒体宣传补助</t>
  </si>
  <si>
    <t>旅游客源地调查分析系统建设经费</t>
  </si>
  <si>
    <r>
      <t>12301</t>
    </r>
    <r>
      <rPr>
        <sz val="10"/>
        <color indexed="8"/>
        <rFont val="宋体"/>
        <charset val="134"/>
      </rPr>
      <t>旅游公益服务热线系统升级及信息采集费</t>
    </r>
  </si>
  <si>
    <t>旅游新媒体（微信、微博等）建设及运营费</t>
  </si>
  <si>
    <t>吉林旅游网建设、运营及信道租赁费</t>
  </si>
  <si>
    <t>旅游宣传展示平台运行维护经费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</si>
</sst>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);[Red]\(#,##0\)"/>
    <numFmt numFmtId="177" formatCode="_ * #,##0_ ;_ * \-#,##0_ ;_ * &quot;-&quot;??_ ;_ @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华文中宋"/>
      <charset val="134"/>
    </font>
    <font>
      <sz val="11"/>
      <color indexed="8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sz val="9"/>
      <color indexed="8"/>
      <name val="宋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indexed="8"/>
      <name val="Calibri"/>
      <family val="2"/>
      <charset val="0"/>
    </font>
    <font>
      <sz val="10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6" borderId="6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1" fillId="0" borderId="0">
      <alignment vertical="center"/>
    </xf>
    <xf numFmtId="0" fontId="30" fillId="32" borderId="4" applyNumberFormat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25" applyFill="1">
      <alignment vertical="center"/>
    </xf>
    <xf numFmtId="0" fontId="1" fillId="0" borderId="0" xfId="25">
      <alignment vertical="center"/>
    </xf>
    <xf numFmtId="177" fontId="1" fillId="0" borderId="0" xfId="8" applyNumberFormat="1" applyFont="1" applyAlignment="1">
      <alignment vertical="center"/>
    </xf>
    <xf numFmtId="0" fontId="1" fillId="0" borderId="0" xfId="25" applyAlignment="1">
      <alignment horizontal="left" vertical="center"/>
    </xf>
    <xf numFmtId="0" fontId="2" fillId="0" borderId="0" xfId="25" applyFont="1" applyAlignment="1">
      <alignment horizontal="center" vertical="center"/>
    </xf>
    <xf numFmtId="0" fontId="1" fillId="0" borderId="0" xfId="25" applyAlignment="1">
      <alignment horizontal="right" vertical="center"/>
    </xf>
    <xf numFmtId="0" fontId="1" fillId="0" borderId="1" xfId="25" applyFont="1" applyBorder="1" applyAlignment="1">
      <alignment horizontal="center" vertical="center"/>
    </xf>
    <xf numFmtId="0" fontId="3" fillId="0" borderId="1" xfId="25" applyFont="1" applyBorder="1" applyAlignment="1">
      <alignment horizontal="center" vertical="center" wrapText="1"/>
    </xf>
    <xf numFmtId="177" fontId="3" fillId="0" borderId="1" xfId="8" applyNumberFormat="1" applyFont="1" applyBorder="1" applyAlignment="1">
      <alignment horizontal="center" vertical="center" wrapText="1"/>
    </xf>
    <xf numFmtId="176" fontId="4" fillId="0" borderId="1" xfId="8" applyNumberFormat="1" applyFont="1" applyFill="1" applyBorder="1" applyAlignment="1">
      <alignment horizontal="left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0" fontId="6" fillId="0" borderId="1" xfId="25" applyFont="1" applyBorder="1" applyAlignment="1">
      <alignment vertical="center"/>
    </xf>
    <xf numFmtId="0" fontId="7" fillId="0" borderId="1" xfId="25" applyFont="1" applyBorder="1" applyAlignment="1">
      <alignment horizontal="left" vertical="center" wrapText="1"/>
    </xf>
    <xf numFmtId="43" fontId="8" fillId="0" borderId="1" xfId="8" applyNumberFormat="1" applyFont="1" applyBorder="1" applyAlignment="1">
      <alignment horizontal="right" vertical="center" wrapText="1"/>
    </xf>
    <xf numFmtId="0" fontId="9" fillId="0" borderId="1" xfId="25" applyFont="1" applyBorder="1" applyAlignment="1">
      <alignment horizontal="left" vertical="center" wrapText="1"/>
    </xf>
    <xf numFmtId="0" fontId="6" fillId="0" borderId="1" xfId="25" applyFont="1" applyBorder="1" applyAlignment="1">
      <alignment horizontal="left" vertical="center" indent="1"/>
    </xf>
    <xf numFmtId="0" fontId="6" fillId="0" borderId="1" xfId="25" applyFont="1" applyBorder="1">
      <alignment vertical="center"/>
    </xf>
    <xf numFmtId="0" fontId="10" fillId="0" borderId="1" xfId="25" applyFont="1" applyBorder="1" applyAlignment="1">
      <alignment horizontal="left" vertical="center" wrapText="1"/>
    </xf>
    <xf numFmtId="0" fontId="10" fillId="0" borderId="1" xfId="25" applyFont="1" applyBorder="1" applyAlignment="1">
      <alignment horizontal="center" vertical="center" wrapText="1"/>
    </xf>
    <xf numFmtId="0" fontId="10" fillId="0" borderId="1" xfId="25" applyFont="1" applyBorder="1" applyAlignment="1">
      <alignment vertical="center" wrapText="1"/>
    </xf>
    <xf numFmtId="0" fontId="6" fillId="2" borderId="1" xfId="25" applyFont="1" applyFill="1" applyBorder="1">
      <alignment vertical="center"/>
    </xf>
    <xf numFmtId="0" fontId="10" fillId="2" borderId="1" xfId="25" applyFont="1" applyFill="1" applyBorder="1" applyAlignment="1">
      <alignment horizontal="left" vertical="center" wrapText="1"/>
    </xf>
    <xf numFmtId="43" fontId="8" fillId="2" borderId="1" xfId="8" applyNumberFormat="1" applyFont="1" applyFill="1" applyBorder="1" applyAlignment="1">
      <alignment horizontal="right" vertical="center" wrapText="1"/>
    </xf>
    <xf numFmtId="0" fontId="9" fillId="2" borderId="1" xfId="25" applyFont="1" applyFill="1" applyBorder="1" applyAlignment="1">
      <alignment horizontal="left" vertical="center" wrapText="1"/>
    </xf>
    <xf numFmtId="0" fontId="6" fillId="2" borderId="1" xfId="25" applyFont="1" applyFill="1" applyBorder="1" applyAlignment="1">
      <alignment horizontal="left" vertical="center" wrapText="1" inden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:\2015&#24180;\&#34892;&#25919;&#25919;&#27861;&#22788; &#31532;&#20108;&#21313;&#252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8-21第二十批"/>
      <sheetName val="9-01第二十二批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tabSelected="1" workbookViewId="0">
      <selection activeCell="B30" sqref="B30"/>
    </sheetView>
  </sheetViews>
  <sheetFormatPr defaultColWidth="9" defaultRowHeight="13.5" outlineLevelCol="5"/>
  <cols>
    <col min="1" max="1" width="16" style="2"/>
    <col min="2" max="2" width="74.5" style="2"/>
    <col min="3" max="4" width="10.25" style="3"/>
    <col min="5" max="5" width="11" style="3"/>
    <col min="6" max="6" width="15" style="4"/>
    <col min="7" max="256" width="9" style="2"/>
  </cols>
  <sheetData>
    <row r="1" ht="14.25" customHeight="1" spans="1:2">
      <c r="A1" s="4" t="s">
        <v>0</v>
      </c>
      <c r="B1" s="4"/>
    </row>
    <row r="2" ht="25.5" spans="1:6">
      <c r="A2" s="5" t="s">
        <v>1</v>
      </c>
      <c r="B2" s="5"/>
      <c r="C2" s="5"/>
      <c r="D2" s="5"/>
      <c r="E2" s="5"/>
      <c r="F2" s="5"/>
    </row>
    <row r="3" spans="6:6">
      <c r="F3" s="6" t="s">
        <v>2</v>
      </c>
    </row>
    <row r="4" ht="21" customHeight="1" spans="1:6">
      <c r="A4" s="7" t="s">
        <v>3</v>
      </c>
      <c r="B4" s="8" t="s">
        <v>4</v>
      </c>
      <c r="C4" s="9" t="s">
        <v>5</v>
      </c>
      <c r="D4" s="10" t="s">
        <v>6</v>
      </c>
      <c r="E4" s="10"/>
      <c r="F4" s="8" t="s">
        <v>7</v>
      </c>
    </row>
    <row r="5" ht="21" customHeight="1" spans="1:6">
      <c r="A5" s="7"/>
      <c r="B5" s="8"/>
      <c r="C5" s="9"/>
      <c r="D5" s="11" t="s">
        <v>8</v>
      </c>
      <c r="E5" s="11" t="s">
        <v>9</v>
      </c>
      <c r="F5" s="8"/>
    </row>
    <row r="6" ht="21.75" customHeight="1" spans="1:6">
      <c r="A6" s="12" t="s">
        <v>10</v>
      </c>
      <c r="B6" s="13"/>
      <c r="C6" s="14">
        <f>C7+C36</f>
        <v>5935.49</v>
      </c>
      <c r="D6" s="14">
        <f>D7+D36</f>
        <v>3080</v>
      </c>
      <c r="E6" s="14">
        <f>E7+E36</f>
        <v>2855.49</v>
      </c>
      <c r="F6" s="15"/>
    </row>
    <row r="7" ht="21.75" customHeight="1" spans="1:6">
      <c r="A7" s="16" t="s">
        <v>11</v>
      </c>
      <c r="B7" s="13"/>
      <c r="C7" s="14">
        <f>SUM(C8:C35)</f>
        <v>5443</v>
      </c>
      <c r="D7" s="14">
        <f>SUM(D8:D35)</f>
        <v>2920</v>
      </c>
      <c r="E7" s="14">
        <f>SUM(E8:E35)</f>
        <v>2523</v>
      </c>
      <c r="F7" s="15"/>
    </row>
    <row r="8" ht="21.75" customHeight="1" spans="1:6">
      <c r="A8" s="17"/>
      <c r="B8" s="18" t="s">
        <v>12</v>
      </c>
      <c r="C8" s="14">
        <v>100</v>
      </c>
      <c r="D8" s="14">
        <v>100</v>
      </c>
      <c r="E8" s="14"/>
      <c r="F8" s="19"/>
    </row>
    <row r="9" ht="21.75" customHeight="1" spans="1:6">
      <c r="A9" s="17"/>
      <c r="B9" s="18" t="s">
        <v>13</v>
      </c>
      <c r="C9" s="14">
        <v>100</v>
      </c>
      <c r="D9" s="14">
        <v>100</v>
      </c>
      <c r="E9" s="14"/>
      <c r="F9" s="19"/>
    </row>
    <row r="10" ht="21.75" customHeight="1" spans="1:6">
      <c r="A10" s="17"/>
      <c r="B10" s="18" t="s">
        <v>14</v>
      </c>
      <c r="C10" s="14">
        <v>50</v>
      </c>
      <c r="D10" s="14">
        <v>50</v>
      </c>
      <c r="E10" s="14"/>
      <c r="F10" s="19"/>
    </row>
    <row r="11" ht="21.75" customHeight="1" spans="1:6">
      <c r="A11" s="17"/>
      <c r="B11" s="18" t="s">
        <v>15</v>
      </c>
      <c r="C11" s="14">
        <v>100</v>
      </c>
      <c r="D11" s="14"/>
      <c r="E11" s="14">
        <v>100</v>
      </c>
      <c r="F11" s="18"/>
    </row>
    <row r="12" ht="21.75" customHeight="1" spans="1:6">
      <c r="A12" s="17"/>
      <c r="B12" s="18" t="s">
        <v>16</v>
      </c>
      <c r="C12" s="14">
        <v>150</v>
      </c>
      <c r="D12" s="14"/>
      <c r="E12" s="14">
        <v>150</v>
      </c>
      <c r="F12" s="18"/>
    </row>
    <row r="13" ht="21.75" customHeight="1" spans="1:6">
      <c r="A13" s="17"/>
      <c r="B13" s="18" t="s">
        <v>17</v>
      </c>
      <c r="C13" s="14">
        <v>800</v>
      </c>
      <c r="D13" s="14">
        <v>800</v>
      </c>
      <c r="E13" s="14"/>
      <c r="F13" s="19"/>
    </row>
    <row r="14" ht="21.75" customHeight="1" spans="1:6">
      <c r="A14" s="17"/>
      <c r="B14" s="18" t="s">
        <v>18</v>
      </c>
      <c r="C14" s="14">
        <v>40</v>
      </c>
      <c r="D14" s="14"/>
      <c r="E14" s="14">
        <v>40</v>
      </c>
      <c r="F14" s="18"/>
    </row>
    <row r="15" ht="21.75" customHeight="1" spans="1:6">
      <c r="A15" s="17"/>
      <c r="B15" s="18" t="s">
        <v>19</v>
      </c>
      <c r="C15" s="14">
        <v>300</v>
      </c>
      <c r="D15" s="14"/>
      <c r="E15" s="14">
        <v>300</v>
      </c>
      <c r="F15" s="19" t="s">
        <v>20</v>
      </c>
    </row>
    <row r="16" ht="21.75" customHeight="1" spans="1:6">
      <c r="A16" s="17"/>
      <c r="B16" s="18" t="s">
        <v>21</v>
      </c>
      <c r="C16" s="14">
        <v>1400</v>
      </c>
      <c r="D16" s="14">
        <v>1400</v>
      </c>
      <c r="E16" s="14"/>
      <c r="F16" s="19"/>
    </row>
    <row r="17" ht="21.75" customHeight="1" spans="1:6">
      <c r="A17" s="17"/>
      <c r="B17" s="18" t="s">
        <v>22</v>
      </c>
      <c r="C17" s="14">
        <v>300</v>
      </c>
      <c r="D17" s="14">
        <v>300</v>
      </c>
      <c r="E17" s="14"/>
      <c r="F17" s="19"/>
    </row>
    <row r="18" ht="21.75" customHeight="1" spans="1:6">
      <c r="A18" s="17"/>
      <c r="B18" s="18" t="s">
        <v>23</v>
      </c>
      <c r="C18" s="14">
        <v>120</v>
      </c>
      <c r="D18" s="14">
        <v>120</v>
      </c>
      <c r="E18" s="14"/>
      <c r="F18" s="20"/>
    </row>
    <row r="19" ht="21.75" customHeight="1" spans="1:6">
      <c r="A19" s="17"/>
      <c r="B19" s="18" t="s">
        <v>24</v>
      </c>
      <c r="C19" s="14">
        <v>80</v>
      </c>
      <c r="D19" s="14"/>
      <c r="E19" s="14">
        <v>80</v>
      </c>
      <c r="F19" s="20"/>
    </row>
    <row r="20" ht="21.75" customHeight="1" spans="1:6">
      <c r="A20" s="17"/>
      <c r="B20" s="18" t="s">
        <v>25</v>
      </c>
      <c r="C20" s="14">
        <v>100</v>
      </c>
      <c r="D20" s="14"/>
      <c r="E20" s="14">
        <v>100</v>
      </c>
      <c r="F20" s="19"/>
    </row>
    <row r="21" ht="21.75" customHeight="1" spans="1:6">
      <c r="A21" s="17"/>
      <c r="B21" s="18" t="s">
        <v>26</v>
      </c>
      <c r="C21" s="14">
        <v>330</v>
      </c>
      <c r="D21" s="14"/>
      <c r="E21" s="14">
        <v>330</v>
      </c>
      <c r="F21" s="19"/>
    </row>
    <row r="22" ht="21.75" customHeight="1" spans="1:6">
      <c r="A22" s="17"/>
      <c r="B22" s="18" t="s">
        <v>27</v>
      </c>
      <c r="C22" s="14">
        <v>200</v>
      </c>
      <c r="D22" s="14"/>
      <c r="E22" s="14">
        <v>200</v>
      </c>
      <c r="F22" s="19"/>
    </row>
    <row r="23" ht="21.75" customHeight="1" spans="1:6">
      <c r="A23" s="17"/>
      <c r="B23" s="18" t="s">
        <v>28</v>
      </c>
      <c r="C23" s="14">
        <v>70</v>
      </c>
      <c r="D23" s="14"/>
      <c r="E23" s="14">
        <v>70</v>
      </c>
      <c r="F23" s="18"/>
    </row>
    <row r="24" ht="21.75" customHeight="1" spans="1:6">
      <c r="A24" s="17"/>
      <c r="B24" s="18" t="s">
        <v>29</v>
      </c>
      <c r="C24" s="14">
        <v>100</v>
      </c>
      <c r="D24" s="14"/>
      <c r="E24" s="14">
        <v>100</v>
      </c>
      <c r="F24" s="19" t="s">
        <v>20</v>
      </c>
    </row>
    <row r="25" ht="21.75" customHeight="1" spans="1:6">
      <c r="A25" s="17"/>
      <c r="B25" s="18" t="s">
        <v>30</v>
      </c>
      <c r="C25" s="14">
        <v>50</v>
      </c>
      <c r="D25" s="14"/>
      <c r="E25" s="14">
        <v>50</v>
      </c>
      <c r="F25" s="18"/>
    </row>
    <row r="26" ht="21.75" customHeight="1" spans="1:6">
      <c r="A26" s="17"/>
      <c r="B26" s="18" t="s">
        <v>31</v>
      </c>
      <c r="C26" s="14">
        <v>50</v>
      </c>
      <c r="D26" s="14"/>
      <c r="E26" s="14">
        <v>50</v>
      </c>
      <c r="F26" s="18"/>
    </row>
    <row r="27" ht="21.75" customHeight="1" spans="1:6">
      <c r="A27" s="17"/>
      <c r="B27" s="18" t="s">
        <v>32</v>
      </c>
      <c r="C27" s="14">
        <v>100</v>
      </c>
      <c r="D27" s="14"/>
      <c r="E27" s="14">
        <v>100</v>
      </c>
      <c r="F27" s="18"/>
    </row>
    <row r="28" ht="21.75" customHeight="1" spans="1:6">
      <c r="A28" s="21"/>
      <c r="B28" s="22" t="s">
        <v>33</v>
      </c>
      <c r="C28" s="23">
        <v>230</v>
      </c>
      <c r="D28" s="23"/>
      <c r="E28" s="23">
        <v>230</v>
      </c>
      <c r="F28" s="24"/>
    </row>
    <row r="29" ht="21.75" customHeight="1" spans="1:6">
      <c r="A29" s="17"/>
      <c r="B29" s="18" t="s">
        <v>34</v>
      </c>
      <c r="C29" s="14">
        <v>130</v>
      </c>
      <c r="D29" s="14"/>
      <c r="E29" s="14">
        <v>130</v>
      </c>
      <c r="F29" s="15"/>
    </row>
    <row r="30" ht="21.75" customHeight="1" spans="1:6">
      <c r="A30" s="17"/>
      <c r="B30" s="18" t="s">
        <v>35</v>
      </c>
      <c r="C30" s="14">
        <v>120</v>
      </c>
      <c r="D30" s="14"/>
      <c r="E30" s="14">
        <v>120</v>
      </c>
      <c r="F30" s="15"/>
    </row>
    <row r="31" ht="21.75" customHeight="1" spans="1:6">
      <c r="A31" s="17"/>
      <c r="B31" s="18" t="s">
        <v>36</v>
      </c>
      <c r="C31" s="14">
        <v>130</v>
      </c>
      <c r="D31" s="14"/>
      <c r="E31" s="14">
        <v>130</v>
      </c>
      <c r="F31" s="18"/>
    </row>
    <row r="32" ht="21.75" customHeight="1" spans="1:6">
      <c r="A32" s="17"/>
      <c r="B32" s="18" t="s">
        <v>37</v>
      </c>
      <c r="C32" s="14">
        <v>80</v>
      </c>
      <c r="D32" s="14"/>
      <c r="E32" s="14">
        <v>80</v>
      </c>
      <c r="F32" s="18"/>
    </row>
    <row r="33" ht="21.75" customHeight="1" spans="1:6">
      <c r="A33" s="17"/>
      <c r="B33" s="18" t="s">
        <v>38</v>
      </c>
      <c r="C33" s="14">
        <v>100</v>
      </c>
      <c r="D33" s="14"/>
      <c r="E33" s="14">
        <v>100</v>
      </c>
      <c r="F33" s="18"/>
    </row>
    <row r="34" ht="21.75" customHeight="1" spans="1:6">
      <c r="A34" s="17"/>
      <c r="B34" s="18" t="s">
        <v>39</v>
      </c>
      <c r="C34" s="14">
        <v>50</v>
      </c>
      <c r="D34" s="14">
        <v>50</v>
      </c>
      <c r="E34" s="14"/>
      <c r="F34" s="19"/>
    </row>
    <row r="35" ht="21.75" customHeight="1" spans="1:6">
      <c r="A35" s="17"/>
      <c r="B35" s="18" t="s">
        <v>40</v>
      </c>
      <c r="C35" s="14">
        <v>63</v>
      </c>
      <c r="D35" s="14"/>
      <c r="E35" s="14">
        <v>63</v>
      </c>
      <c r="F35" s="15"/>
    </row>
    <row r="36" s="1" customFormat="1" ht="21.75" customHeight="1" spans="1:6">
      <c r="A36" s="25" t="s">
        <v>41</v>
      </c>
      <c r="B36" s="22"/>
      <c r="C36" s="23">
        <f>SUM(C37:C42)</f>
        <v>492.49</v>
      </c>
      <c r="D36" s="23">
        <f>SUM(D37:D42)</f>
        <v>160</v>
      </c>
      <c r="E36" s="23">
        <f>SUM(E37:E42)</f>
        <v>332.49</v>
      </c>
      <c r="F36" s="22"/>
    </row>
    <row r="37" ht="21.75" customHeight="1" spans="1:6">
      <c r="A37" s="25"/>
      <c r="B37" s="22" t="s">
        <v>42</v>
      </c>
      <c r="C37" s="23">
        <v>150</v>
      </c>
      <c r="D37" s="23">
        <v>65</v>
      </c>
      <c r="E37" s="23">
        <v>85</v>
      </c>
      <c r="F37" s="22"/>
    </row>
    <row r="38" ht="21.75" customHeight="1" spans="1:6">
      <c r="A38" s="21"/>
      <c r="B38" s="22" t="s">
        <v>43</v>
      </c>
      <c r="C38" s="23">
        <v>40</v>
      </c>
      <c r="D38" s="23">
        <v>40</v>
      </c>
      <c r="E38" s="23"/>
      <c r="F38" s="22"/>
    </row>
    <row r="39" ht="21.75" customHeight="1" spans="1:6">
      <c r="A39" s="21"/>
      <c r="B39" s="24" t="s">
        <v>44</v>
      </c>
      <c r="C39" s="23">
        <v>30</v>
      </c>
      <c r="D39" s="23"/>
      <c r="E39" s="23">
        <v>30</v>
      </c>
      <c r="F39" s="22"/>
    </row>
    <row r="40" ht="21.75" customHeight="1" spans="1:6">
      <c r="A40" s="21"/>
      <c r="B40" s="22" t="s">
        <v>45</v>
      </c>
      <c r="C40" s="23">
        <v>48</v>
      </c>
      <c r="D40" s="23"/>
      <c r="E40" s="23">
        <v>48</v>
      </c>
      <c r="F40" s="22"/>
    </row>
    <row r="41" ht="21.75" customHeight="1" spans="1:6">
      <c r="A41" s="21"/>
      <c r="B41" s="22" t="s">
        <v>46</v>
      </c>
      <c r="C41" s="23">
        <v>125</v>
      </c>
      <c r="D41" s="23">
        <v>55</v>
      </c>
      <c r="E41" s="23">
        <v>70</v>
      </c>
      <c r="F41" s="24"/>
    </row>
    <row r="42" ht="21.75" customHeight="1" spans="1:6">
      <c r="A42" s="21"/>
      <c r="B42" s="22" t="s">
        <v>47</v>
      </c>
      <c r="C42" s="23">
        <v>99.49</v>
      </c>
      <c r="D42" s="23"/>
      <c r="E42" s="23">
        <v>99.49</v>
      </c>
      <c r="F42" s="24"/>
    </row>
  </sheetData>
  <mergeCells count="7">
    <mergeCell ref="A1:B1"/>
    <mergeCell ref="A2:F2"/>
    <mergeCell ref="D4:E4"/>
    <mergeCell ref="A4:A5"/>
    <mergeCell ref="B4:B5"/>
    <mergeCell ref="C4:C5"/>
    <mergeCell ref="F4:F5"/>
  </mergeCells>
  <printOptions horizontalCentered="1"/>
  <pageMargins left="0.314583333333333" right="0.314583333333333" top="0.747916666666667" bottom="0.747916666666667" header="0.314583333333333" footer="0.314583333333333"/>
  <pageSetup paperSize="9" scale="90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537号旅游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2016-07-12T04:20:41Z</dcterms:created>
  <dcterms:modified xsi:type="dcterms:W3CDTF">2016-07-12T04:21:15Z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