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1" sheetId="1" r:id="rId1"/>
  </sheets>
  <definedNames>
    <definedName name="_xlnm.Print_Titles" localSheetId="0">'1'!$2:$5</definedName>
  </definedNames>
  <calcPr calcId="144525" concurrentCalc="0"/>
</workbook>
</file>

<file path=xl/sharedStrings.xml><?xml version="1.0" encoding="utf-8"?>
<sst xmlns="http://schemas.openxmlformats.org/spreadsheetml/2006/main" count="64">
  <si>
    <t>附件1</t>
  </si>
  <si>
    <t>2022年度吉林省农业保险省级财政补贴险种保费补贴资金结算情况表</t>
  </si>
  <si>
    <t>单位：万元</t>
  </si>
  <si>
    <t>序号</t>
  </si>
  <si>
    <t>市县
名称</t>
  </si>
  <si>
    <t>合计</t>
  </si>
  <si>
    <t>省级财政以奖代补</t>
  </si>
  <si>
    <t>“6＋N＋1”
产业保险</t>
  </si>
  <si>
    <t>“6＋N＋1”
产业保险
（原）</t>
  </si>
  <si>
    <t>长春市小计</t>
  </si>
  <si>
    <t>长春市本级</t>
  </si>
  <si>
    <t>九台区</t>
  </si>
  <si>
    <t>双阳区</t>
  </si>
  <si>
    <t>榆树市</t>
  </si>
  <si>
    <t>德惠市</t>
  </si>
  <si>
    <t>农安县</t>
  </si>
  <si>
    <t>吉林市</t>
  </si>
  <si>
    <t>永吉县</t>
  </si>
  <si>
    <t>蛟河市</t>
  </si>
  <si>
    <t>舒兰市</t>
  </si>
  <si>
    <t>磐石市</t>
  </si>
  <si>
    <t>桦甸市</t>
  </si>
  <si>
    <t>四平市</t>
  </si>
  <si>
    <t>梨树县</t>
  </si>
  <si>
    <t>双辽市</t>
  </si>
  <si>
    <t>伊通县</t>
  </si>
  <si>
    <t>公主岭市</t>
  </si>
  <si>
    <t>辽源市</t>
  </si>
  <si>
    <t>东丰县</t>
  </si>
  <si>
    <t>东辽县</t>
  </si>
  <si>
    <t>通化市</t>
  </si>
  <si>
    <t>通化县</t>
  </si>
  <si>
    <t>集安市</t>
  </si>
  <si>
    <t>柳河县</t>
  </si>
  <si>
    <t>辉南县</t>
  </si>
  <si>
    <t>梅河口市</t>
  </si>
  <si>
    <t>白山市小计</t>
  </si>
  <si>
    <t>白山市本级</t>
  </si>
  <si>
    <t>江源区</t>
  </si>
  <si>
    <t>抚松县</t>
  </si>
  <si>
    <t>靖宇县</t>
  </si>
  <si>
    <t>长白县</t>
  </si>
  <si>
    <t>临江市</t>
  </si>
  <si>
    <t>白城市</t>
  </si>
  <si>
    <t>洮南市</t>
  </si>
  <si>
    <t>大安市</t>
  </si>
  <si>
    <t>镇赉县</t>
  </si>
  <si>
    <t>通榆县</t>
  </si>
  <si>
    <t>松原市</t>
  </si>
  <si>
    <t>前郭县</t>
  </si>
  <si>
    <t>长岭县</t>
  </si>
  <si>
    <t>乾安县</t>
  </si>
  <si>
    <t>扶余市</t>
  </si>
  <si>
    <t>延边州小计</t>
  </si>
  <si>
    <t>延边州本级</t>
  </si>
  <si>
    <t>延吉市</t>
  </si>
  <si>
    <t>图们市</t>
  </si>
  <si>
    <t>龙井市</t>
  </si>
  <si>
    <t>和龙市</t>
  </si>
  <si>
    <t>汪清县</t>
  </si>
  <si>
    <t>安图县</t>
  </si>
  <si>
    <t>珲春市</t>
  </si>
  <si>
    <t>敦化市</t>
  </si>
  <si>
    <t>长白山
管委会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</si>
</sst>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.000"/>
  </numFmts>
  <fonts count="32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b/>
      <sz val="20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黑体"/>
      <charset val="134"/>
    </font>
    <font>
      <b/>
      <sz val="11"/>
      <color indexed="8"/>
      <name val="Times New Roman"/>
      <charset val="134"/>
    </font>
    <font>
      <b/>
      <sz val="11"/>
      <color theme="1"/>
      <name val="Times New Roman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Times New Roman"/>
      <charset val="134"/>
    </font>
    <font>
      <sz val="10"/>
      <color indexed="8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61"/>
  <sheetViews>
    <sheetView tabSelected="1" zoomScale="80" zoomScaleNormal="80" workbookViewId="0">
      <selection activeCell="A2" sqref="A2:F2"/>
    </sheetView>
  </sheetViews>
  <sheetFormatPr defaultColWidth="9" defaultRowHeight="13.5"/>
  <cols>
    <col min="1" max="1" width="8.44166666666667" style="1" customWidth="1"/>
    <col min="2" max="5" width="25.625" style="1" customWidth="1"/>
    <col min="6" max="6" width="22.6666666666667" style="1" hidden="1" customWidth="1"/>
    <col min="7" max="16384" width="9" style="1"/>
  </cols>
  <sheetData>
    <row r="1" ht="20" customHeight="1" spans="1:1">
      <c r="A1" s="2" t="s">
        <v>0</v>
      </c>
    </row>
    <row r="2" ht="50" customHeight="1" spans="1:6">
      <c r="A2" s="3" t="s">
        <v>1</v>
      </c>
      <c r="B2" s="4"/>
      <c r="C2" s="4"/>
      <c r="D2" s="4"/>
      <c r="E2" s="4"/>
      <c r="F2" s="4"/>
    </row>
    <row r="3" ht="19.95" customHeight="1" spans="1:5">
      <c r="A3" s="5"/>
      <c r="B3" s="5"/>
      <c r="C3" s="5"/>
      <c r="D3" s="5"/>
      <c r="E3" s="6" t="s">
        <v>2</v>
      </c>
    </row>
    <row r="4" ht="34.95" customHeight="1" spans="1:6">
      <c r="A4" s="7" t="s">
        <v>3</v>
      </c>
      <c r="B4" s="7" t="s">
        <v>4</v>
      </c>
      <c r="C4" s="8" t="s">
        <v>5</v>
      </c>
      <c r="D4" s="9" t="s">
        <v>6</v>
      </c>
      <c r="E4" s="7" t="s">
        <v>7</v>
      </c>
      <c r="F4" s="7" t="s">
        <v>8</v>
      </c>
    </row>
    <row r="5" ht="34.95" customHeight="1" spans="1:6">
      <c r="A5" s="7"/>
      <c r="B5" s="7"/>
      <c r="C5" s="10"/>
      <c r="D5" s="11"/>
      <c r="E5" s="7"/>
      <c r="F5" s="7"/>
    </row>
    <row r="6" ht="25.05" customHeight="1" spans="1:6">
      <c r="A6" s="12" t="s">
        <v>5</v>
      </c>
      <c r="B6" s="13"/>
      <c r="C6" s="13">
        <f>D6+E6</f>
        <v>13250</v>
      </c>
      <c r="D6" s="14">
        <f>SUM(D7,D11:D34,D37:D51,D61)</f>
        <v>4413</v>
      </c>
      <c r="E6" s="14">
        <f>SUM(E7,E11:E34,E37:E51,E61)</f>
        <v>8837</v>
      </c>
      <c r="F6" s="15">
        <v>8779.31</v>
      </c>
    </row>
    <row r="7" ht="25.05" customHeight="1" spans="1:6">
      <c r="A7" s="16">
        <v>1</v>
      </c>
      <c r="B7" s="17" t="s">
        <v>9</v>
      </c>
      <c r="C7" s="13">
        <f t="shared" ref="C7:C38" si="0">D7+E7</f>
        <v>1157</v>
      </c>
      <c r="D7" s="18">
        <f>D8+D9+D10</f>
        <v>872</v>
      </c>
      <c r="E7" s="18">
        <f>E8+E9+E10</f>
        <v>285</v>
      </c>
      <c r="F7" s="19">
        <v>278.52</v>
      </c>
    </row>
    <row r="8" ht="25.05" customHeight="1" spans="1:6">
      <c r="A8" s="20"/>
      <c r="B8" s="21" t="s">
        <v>10</v>
      </c>
      <c r="C8" s="13">
        <f t="shared" si="0"/>
        <v>5</v>
      </c>
      <c r="D8" s="22">
        <v>0</v>
      </c>
      <c r="E8" s="22">
        <v>5</v>
      </c>
      <c r="F8" s="19">
        <v>7.19</v>
      </c>
    </row>
    <row r="9" ht="25.05" customHeight="1" spans="1:6">
      <c r="A9" s="20"/>
      <c r="B9" s="21" t="s">
        <v>11</v>
      </c>
      <c r="C9" s="13">
        <f t="shared" si="0"/>
        <v>115</v>
      </c>
      <c r="D9" s="22">
        <v>0</v>
      </c>
      <c r="E9" s="22">
        <v>115</v>
      </c>
      <c r="F9" s="19">
        <v>129.15</v>
      </c>
    </row>
    <row r="10" ht="25.05" customHeight="1" spans="1:6">
      <c r="A10" s="23"/>
      <c r="B10" s="21" t="s">
        <v>12</v>
      </c>
      <c r="C10" s="13">
        <f t="shared" si="0"/>
        <v>1037</v>
      </c>
      <c r="D10" s="22">
        <v>872</v>
      </c>
      <c r="E10" s="22">
        <v>165</v>
      </c>
      <c r="F10" s="19">
        <v>142.18</v>
      </c>
    </row>
    <row r="11" ht="25.05" customHeight="1" spans="1:10">
      <c r="A11" s="24">
        <v>2</v>
      </c>
      <c r="B11" s="21" t="s">
        <v>13</v>
      </c>
      <c r="C11" s="13">
        <f t="shared" si="0"/>
        <v>140</v>
      </c>
      <c r="D11" s="22">
        <v>0</v>
      </c>
      <c r="E11" s="22">
        <v>140</v>
      </c>
      <c r="F11" s="19">
        <v>138.12</v>
      </c>
      <c r="J11" s="28"/>
    </row>
    <row r="12" ht="25.05" customHeight="1" spans="1:6">
      <c r="A12" s="24">
        <v>3</v>
      </c>
      <c r="B12" s="21" t="s">
        <v>14</v>
      </c>
      <c r="C12" s="13">
        <f t="shared" si="0"/>
        <v>199</v>
      </c>
      <c r="D12" s="25">
        <v>0</v>
      </c>
      <c r="E12" s="25">
        <v>199</v>
      </c>
      <c r="F12" s="19">
        <v>195.84</v>
      </c>
    </row>
    <row r="13" ht="25.05" customHeight="1" spans="1:6">
      <c r="A13" s="24">
        <v>4</v>
      </c>
      <c r="B13" s="21" t="s">
        <v>15</v>
      </c>
      <c r="C13" s="13">
        <f t="shared" si="0"/>
        <v>193</v>
      </c>
      <c r="D13" s="22">
        <v>0</v>
      </c>
      <c r="E13" s="22">
        <v>193</v>
      </c>
      <c r="F13" s="19">
        <v>181.9</v>
      </c>
    </row>
    <row r="14" ht="25.05" customHeight="1" spans="1:6">
      <c r="A14" s="24">
        <v>5</v>
      </c>
      <c r="B14" s="21" t="s">
        <v>16</v>
      </c>
      <c r="C14" s="13">
        <f t="shared" si="0"/>
        <v>49</v>
      </c>
      <c r="D14" s="22">
        <v>0</v>
      </c>
      <c r="E14" s="22">
        <v>49</v>
      </c>
      <c r="F14" s="19">
        <v>47.92</v>
      </c>
    </row>
    <row r="15" ht="25.05" customHeight="1" spans="1:6">
      <c r="A15" s="24">
        <v>6</v>
      </c>
      <c r="B15" s="21" t="s">
        <v>17</v>
      </c>
      <c r="C15" s="13">
        <f t="shared" si="0"/>
        <v>121</v>
      </c>
      <c r="D15" s="22">
        <v>46</v>
      </c>
      <c r="E15" s="22">
        <v>75</v>
      </c>
      <c r="F15" s="19">
        <v>68.92</v>
      </c>
    </row>
    <row r="16" ht="25.05" customHeight="1" spans="1:6">
      <c r="A16" s="24">
        <v>7</v>
      </c>
      <c r="B16" s="21" t="s">
        <v>18</v>
      </c>
      <c r="C16" s="13">
        <f t="shared" si="0"/>
        <v>656</v>
      </c>
      <c r="D16" s="22">
        <v>289</v>
      </c>
      <c r="E16" s="22">
        <v>367</v>
      </c>
      <c r="F16" s="19">
        <v>335.59</v>
      </c>
    </row>
    <row r="17" ht="25.05" customHeight="1" spans="1:6">
      <c r="A17" s="24">
        <v>8</v>
      </c>
      <c r="B17" s="21" t="s">
        <v>19</v>
      </c>
      <c r="C17" s="13">
        <f t="shared" si="0"/>
        <v>275</v>
      </c>
      <c r="D17" s="22">
        <v>72</v>
      </c>
      <c r="E17" s="22">
        <v>203</v>
      </c>
      <c r="F17" s="19">
        <v>187.43</v>
      </c>
    </row>
    <row r="18" ht="25.05" customHeight="1" spans="1:6">
      <c r="A18" s="24">
        <v>9</v>
      </c>
      <c r="B18" s="21" t="s">
        <v>20</v>
      </c>
      <c r="C18" s="13">
        <f t="shared" si="0"/>
        <v>798</v>
      </c>
      <c r="D18" s="22">
        <v>492</v>
      </c>
      <c r="E18" s="22">
        <v>306</v>
      </c>
      <c r="F18" s="19">
        <v>284.79</v>
      </c>
    </row>
    <row r="19" ht="25.05" customHeight="1" spans="1:6">
      <c r="A19" s="24">
        <v>10</v>
      </c>
      <c r="B19" s="21" t="s">
        <v>21</v>
      </c>
      <c r="C19" s="13">
        <f t="shared" si="0"/>
        <v>160</v>
      </c>
      <c r="D19" s="22">
        <v>42</v>
      </c>
      <c r="E19" s="22">
        <v>118</v>
      </c>
      <c r="F19" s="19">
        <v>119.23</v>
      </c>
    </row>
    <row r="20" ht="25.05" customHeight="1" spans="1:6">
      <c r="A20" s="24">
        <v>11</v>
      </c>
      <c r="B20" s="21" t="s">
        <v>22</v>
      </c>
      <c r="C20" s="13">
        <f t="shared" si="0"/>
        <v>9</v>
      </c>
      <c r="D20" s="22">
        <v>0</v>
      </c>
      <c r="E20" s="22">
        <v>9</v>
      </c>
      <c r="F20" s="19">
        <v>7.7</v>
      </c>
    </row>
    <row r="21" ht="25.05" customHeight="1" spans="1:6">
      <c r="A21" s="24">
        <v>12</v>
      </c>
      <c r="B21" s="21" t="s">
        <v>23</v>
      </c>
      <c r="C21" s="13">
        <f t="shared" si="0"/>
        <v>305</v>
      </c>
      <c r="D21" s="22">
        <v>28</v>
      </c>
      <c r="E21" s="22">
        <v>277</v>
      </c>
      <c r="F21" s="19">
        <v>263.51</v>
      </c>
    </row>
    <row r="22" ht="25.05" customHeight="1" spans="1:6">
      <c r="A22" s="24">
        <v>13</v>
      </c>
      <c r="B22" s="21" t="s">
        <v>24</v>
      </c>
      <c r="C22" s="13">
        <f t="shared" si="0"/>
        <v>488</v>
      </c>
      <c r="D22" s="22">
        <v>0</v>
      </c>
      <c r="E22" s="22">
        <v>488</v>
      </c>
      <c r="F22" s="19">
        <v>465.64</v>
      </c>
    </row>
    <row r="23" ht="25.05" customHeight="1" spans="1:6">
      <c r="A23" s="24">
        <v>14</v>
      </c>
      <c r="B23" s="21" t="s">
        <v>25</v>
      </c>
      <c r="C23" s="13">
        <f t="shared" si="0"/>
        <v>297</v>
      </c>
      <c r="D23" s="22">
        <v>17</v>
      </c>
      <c r="E23" s="22">
        <v>280</v>
      </c>
      <c r="F23" s="19">
        <v>294.91</v>
      </c>
    </row>
    <row r="24" ht="25.05" customHeight="1" spans="1:6">
      <c r="A24" s="24">
        <v>15</v>
      </c>
      <c r="B24" s="21" t="s">
        <v>26</v>
      </c>
      <c r="C24" s="13">
        <f t="shared" si="0"/>
        <v>263</v>
      </c>
      <c r="D24" s="22">
        <v>45</v>
      </c>
      <c r="E24" s="22">
        <v>218</v>
      </c>
      <c r="F24" s="19">
        <v>189.94</v>
      </c>
    </row>
    <row r="25" ht="25.05" customHeight="1" spans="1:6">
      <c r="A25" s="24">
        <v>16</v>
      </c>
      <c r="B25" s="21" t="s">
        <v>27</v>
      </c>
      <c r="C25" s="13">
        <f t="shared" si="0"/>
        <v>9</v>
      </c>
      <c r="D25" s="22">
        <v>0</v>
      </c>
      <c r="E25" s="22">
        <v>9</v>
      </c>
      <c r="F25" s="19">
        <v>7.81</v>
      </c>
    </row>
    <row r="26" ht="25.05" customHeight="1" spans="1:6">
      <c r="A26" s="24">
        <v>17</v>
      </c>
      <c r="B26" s="21" t="s">
        <v>28</v>
      </c>
      <c r="C26" s="13">
        <f t="shared" si="0"/>
        <v>306</v>
      </c>
      <c r="D26" s="22">
        <v>179</v>
      </c>
      <c r="E26" s="22">
        <v>127</v>
      </c>
      <c r="F26" s="19">
        <v>110</v>
      </c>
    </row>
    <row r="27" ht="25.05" customHeight="1" spans="1:6">
      <c r="A27" s="24">
        <v>18</v>
      </c>
      <c r="B27" s="21" t="s">
        <v>29</v>
      </c>
      <c r="C27" s="13">
        <f t="shared" si="0"/>
        <v>95</v>
      </c>
      <c r="D27" s="22">
        <v>0</v>
      </c>
      <c r="E27" s="22">
        <v>95</v>
      </c>
      <c r="F27" s="19">
        <v>98.75</v>
      </c>
    </row>
    <row r="28" ht="25.05" customHeight="1" spans="1:6">
      <c r="A28" s="24">
        <v>19</v>
      </c>
      <c r="B28" s="21" t="s">
        <v>30</v>
      </c>
      <c r="C28" s="13">
        <f t="shared" si="0"/>
        <v>5</v>
      </c>
      <c r="D28" s="22">
        <v>0</v>
      </c>
      <c r="E28" s="22">
        <v>5</v>
      </c>
      <c r="F28" s="19">
        <v>4.33</v>
      </c>
    </row>
    <row r="29" ht="25.05" customHeight="1" spans="1:6">
      <c r="A29" s="24">
        <v>20</v>
      </c>
      <c r="B29" s="21" t="s">
        <v>31</v>
      </c>
      <c r="C29" s="13">
        <f t="shared" si="0"/>
        <v>74</v>
      </c>
      <c r="D29" s="22">
        <v>22</v>
      </c>
      <c r="E29" s="22">
        <v>52</v>
      </c>
      <c r="F29" s="19">
        <v>62.45</v>
      </c>
    </row>
    <row r="30" ht="25.05" customHeight="1" spans="1:6">
      <c r="A30" s="24">
        <v>21</v>
      </c>
      <c r="B30" s="21" t="s">
        <v>32</v>
      </c>
      <c r="C30" s="13">
        <f t="shared" si="0"/>
        <v>20</v>
      </c>
      <c r="D30" s="22">
        <v>11</v>
      </c>
      <c r="E30" s="22">
        <v>9</v>
      </c>
      <c r="F30" s="19">
        <v>8.98</v>
      </c>
    </row>
    <row r="31" ht="25.05" customHeight="1" spans="1:6">
      <c r="A31" s="24">
        <v>22</v>
      </c>
      <c r="B31" s="21" t="s">
        <v>33</v>
      </c>
      <c r="C31" s="13">
        <f t="shared" si="0"/>
        <v>83</v>
      </c>
      <c r="D31" s="22">
        <v>0</v>
      </c>
      <c r="E31" s="22">
        <v>83</v>
      </c>
      <c r="F31" s="19">
        <v>71.17</v>
      </c>
    </row>
    <row r="32" ht="25.05" customHeight="1" spans="1:6">
      <c r="A32" s="24">
        <v>23</v>
      </c>
      <c r="B32" s="21" t="s">
        <v>34</v>
      </c>
      <c r="C32" s="13">
        <f t="shared" si="0"/>
        <v>25</v>
      </c>
      <c r="D32" s="22">
        <v>0</v>
      </c>
      <c r="E32" s="22">
        <v>25</v>
      </c>
      <c r="F32" s="19">
        <v>17.95</v>
      </c>
    </row>
    <row r="33" ht="25.05" customHeight="1" spans="1:6">
      <c r="A33" s="24">
        <v>24</v>
      </c>
      <c r="B33" s="21" t="s">
        <v>35</v>
      </c>
      <c r="C33" s="13">
        <f t="shared" si="0"/>
        <v>44</v>
      </c>
      <c r="D33" s="22">
        <v>15</v>
      </c>
      <c r="E33" s="22">
        <v>29</v>
      </c>
      <c r="F33" s="19">
        <v>32.62</v>
      </c>
    </row>
    <row r="34" ht="25.05" customHeight="1" spans="1:6">
      <c r="A34" s="24">
        <v>25</v>
      </c>
      <c r="B34" s="26" t="s">
        <v>36</v>
      </c>
      <c r="C34" s="13">
        <f t="shared" si="0"/>
        <v>53</v>
      </c>
      <c r="D34" s="18">
        <f>D35+D36</f>
        <v>34</v>
      </c>
      <c r="E34" s="18">
        <f>E35+E36</f>
        <v>19</v>
      </c>
      <c r="F34" s="19">
        <v>15.4</v>
      </c>
    </row>
    <row r="35" ht="25.05" customHeight="1" spans="1:6">
      <c r="A35" s="24"/>
      <c r="B35" s="21" t="s">
        <v>37</v>
      </c>
      <c r="C35" s="13">
        <f t="shared" si="0"/>
        <v>34</v>
      </c>
      <c r="D35" s="22">
        <v>23</v>
      </c>
      <c r="E35" s="22">
        <v>11</v>
      </c>
      <c r="F35" s="19">
        <v>8.02</v>
      </c>
    </row>
    <row r="36" ht="25.05" customHeight="1" spans="1:6">
      <c r="A36" s="24"/>
      <c r="B36" s="21" t="s">
        <v>38</v>
      </c>
      <c r="C36" s="13">
        <f t="shared" si="0"/>
        <v>19</v>
      </c>
      <c r="D36" s="22">
        <v>11</v>
      </c>
      <c r="E36" s="22">
        <v>8</v>
      </c>
      <c r="F36" s="19">
        <v>7.38</v>
      </c>
    </row>
    <row r="37" ht="25.05" customHeight="1" spans="1:6">
      <c r="A37" s="24">
        <v>26</v>
      </c>
      <c r="B37" s="21" t="s">
        <v>39</v>
      </c>
      <c r="C37" s="13">
        <f t="shared" si="0"/>
        <v>109</v>
      </c>
      <c r="D37" s="22">
        <v>95</v>
      </c>
      <c r="E37" s="22">
        <v>14</v>
      </c>
      <c r="F37" s="19">
        <v>12.49</v>
      </c>
    </row>
    <row r="38" ht="25.05" customHeight="1" spans="1:6">
      <c r="A38" s="24">
        <v>27</v>
      </c>
      <c r="B38" s="21" t="s">
        <v>40</v>
      </c>
      <c r="C38" s="13">
        <f t="shared" si="0"/>
        <v>587</v>
      </c>
      <c r="D38" s="22">
        <v>296</v>
      </c>
      <c r="E38" s="22">
        <v>291</v>
      </c>
      <c r="F38" s="19">
        <v>308.93</v>
      </c>
    </row>
    <row r="39" ht="25.05" customHeight="1" spans="1:6">
      <c r="A39" s="24">
        <v>28</v>
      </c>
      <c r="B39" s="21" t="s">
        <v>41</v>
      </c>
      <c r="C39" s="13">
        <f t="shared" ref="C39:C61" si="1">D39+E39</f>
        <v>66</v>
      </c>
      <c r="D39" s="25">
        <v>48</v>
      </c>
      <c r="E39" s="25">
        <v>18</v>
      </c>
      <c r="F39" s="19">
        <v>23.42</v>
      </c>
    </row>
    <row r="40" ht="25.05" customHeight="1" spans="1:6">
      <c r="A40" s="24">
        <v>29</v>
      </c>
      <c r="B40" s="21" t="s">
        <v>42</v>
      </c>
      <c r="C40" s="13">
        <f t="shared" si="1"/>
        <v>63</v>
      </c>
      <c r="D40" s="22">
        <v>27</v>
      </c>
      <c r="E40" s="22">
        <v>36</v>
      </c>
      <c r="F40" s="19">
        <v>28</v>
      </c>
    </row>
    <row r="41" ht="25.05" customHeight="1" spans="1:6">
      <c r="A41" s="24">
        <v>30</v>
      </c>
      <c r="B41" s="21" t="s">
        <v>43</v>
      </c>
      <c r="C41" s="13">
        <f t="shared" si="1"/>
        <v>61</v>
      </c>
      <c r="D41" s="22">
        <v>0</v>
      </c>
      <c r="E41" s="22">
        <v>61</v>
      </c>
      <c r="F41" s="19">
        <v>57.13</v>
      </c>
    </row>
    <row r="42" ht="25.05" customHeight="1" spans="1:6">
      <c r="A42" s="24">
        <v>31</v>
      </c>
      <c r="B42" s="21" t="s">
        <v>44</v>
      </c>
      <c r="C42" s="13">
        <f t="shared" si="1"/>
        <v>197</v>
      </c>
      <c r="D42" s="22">
        <v>0</v>
      </c>
      <c r="E42" s="22">
        <v>197</v>
      </c>
      <c r="F42" s="19">
        <v>129.65</v>
      </c>
    </row>
    <row r="43" ht="25.05" customHeight="1" spans="1:6">
      <c r="A43" s="24">
        <v>32</v>
      </c>
      <c r="B43" s="21" t="s">
        <v>45</v>
      </c>
      <c r="C43" s="13">
        <f t="shared" si="1"/>
        <v>600</v>
      </c>
      <c r="D43" s="22">
        <v>0</v>
      </c>
      <c r="E43" s="22">
        <v>600</v>
      </c>
      <c r="F43" s="19">
        <v>1057.37</v>
      </c>
    </row>
    <row r="44" ht="25.05" customHeight="1" spans="1:6">
      <c r="A44" s="24">
        <v>33</v>
      </c>
      <c r="B44" s="21" t="s">
        <v>46</v>
      </c>
      <c r="C44" s="13">
        <f t="shared" si="1"/>
        <v>406</v>
      </c>
      <c r="D44" s="22">
        <v>0</v>
      </c>
      <c r="E44" s="22">
        <v>406</v>
      </c>
      <c r="F44" s="19">
        <v>428.1</v>
      </c>
    </row>
    <row r="45" ht="25.05" customHeight="1" spans="1:6">
      <c r="A45" s="24">
        <v>34</v>
      </c>
      <c r="B45" s="21" t="s">
        <v>47</v>
      </c>
      <c r="C45" s="13">
        <f t="shared" si="1"/>
        <v>1978</v>
      </c>
      <c r="D45" s="22">
        <v>0</v>
      </c>
      <c r="E45" s="22">
        <v>1978</v>
      </c>
      <c r="F45" s="19">
        <v>1604.93</v>
      </c>
    </row>
    <row r="46" ht="25.05" customHeight="1" spans="1:6">
      <c r="A46" s="24">
        <v>35</v>
      </c>
      <c r="B46" s="21" t="s">
        <v>48</v>
      </c>
      <c r="C46" s="13">
        <f t="shared" si="1"/>
        <v>14</v>
      </c>
      <c r="D46" s="22">
        <v>0</v>
      </c>
      <c r="E46" s="22">
        <v>14</v>
      </c>
      <c r="F46" s="19">
        <v>14.94</v>
      </c>
    </row>
    <row r="47" ht="25.05" customHeight="1" spans="1:6">
      <c r="A47" s="24">
        <v>36</v>
      </c>
      <c r="B47" s="21" t="s">
        <v>49</v>
      </c>
      <c r="C47" s="13">
        <f t="shared" si="1"/>
        <v>505</v>
      </c>
      <c r="D47" s="25">
        <v>415</v>
      </c>
      <c r="E47" s="25">
        <v>90</v>
      </c>
      <c r="F47" s="19">
        <v>83.02</v>
      </c>
    </row>
    <row r="48" ht="25.05" customHeight="1" spans="1:6">
      <c r="A48" s="24">
        <v>37</v>
      </c>
      <c r="B48" s="21" t="s">
        <v>50</v>
      </c>
      <c r="C48" s="13">
        <f t="shared" si="1"/>
        <v>886</v>
      </c>
      <c r="D48" s="22">
        <v>0</v>
      </c>
      <c r="E48" s="22">
        <v>886</v>
      </c>
      <c r="F48" s="19">
        <v>785.22</v>
      </c>
    </row>
    <row r="49" ht="25.05" customHeight="1" spans="1:6">
      <c r="A49" s="24">
        <v>38</v>
      </c>
      <c r="B49" s="21" t="s">
        <v>51</v>
      </c>
      <c r="C49" s="13">
        <f t="shared" si="1"/>
        <v>37</v>
      </c>
      <c r="D49" s="22">
        <v>0</v>
      </c>
      <c r="E49" s="22">
        <v>37</v>
      </c>
      <c r="F49" s="19">
        <v>44.48</v>
      </c>
    </row>
    <row r="50" ht="25.05" customHeight="1" spans="1:6">
      <c r="A50" s="24">
        <v>39</v>
      </c>
      <c r="B50" s="21" t="s">
        <v>52</v>
      </c>
      <c r="C50" s="13">
        <f t="shared" si="1"/>
        <v>112</v>
      </c>
      <c r="D50" s="22">
        <v>0</v>
      </c>
      <c r="E50" s="22">
        <v>112</v>
      </c>
      <c r="F50" s="19">
        <v>114.69</v>
      </c>
    </row>
    <row r="51" ht="25.05" customHeight="1" spans="1:6">
      <c r="A51" s="24">
        <v>40</v>
      </c>
      <c r="B51" s="26" t="s">
        <v>53</v>
      </c>
      <c r="C51" s="13">
        <f t="shared" si="1"/>
        <v>1804</v>
      </c>
      <c r="D51" s="27">
        <f>SUM(D52:D60)</f>
        <v>1368</v>
      </c>
      <c r="E51" s="27">
        <f>SUM(E52:E60)</f>
        <v>436</v>
      </c>
      <c r="F51" s="19">
        <v>597.4</v>
      </c>
    </row>
    <row r="52" ht="25.05" customHeight="1" spans="1:6">
      <c r="A52" s="24"/>
      <c r="B52" s="21" t="s">
        <v>54</v>
      </c>
      <c r="C52" s="13">
        <f t="shared" si="1"/>
        <v>58</v>
      </c>
      <c r="D52" s="22">
        <v>58</v>
      </c>
      <c r="E52" s="22">
        <v>0</v>
      </c>
      <c r="F52" s="19">
        <v>0</v>
      </c>
    </row>
    <row r="53" ht="25.05" customHeight="1" spans="1:6">
      <c r="A53" s="24"/>
      <c r="B53" s="21" t="s">
        <v>55</v>
      </c>
      <c r="C53" s="13">
        <f t="shared" si="1"/>
        <v>124</v>
      </c>
      <c r="D53" s="25">
        <v>123</v>
      </c>
      <c r="E53" s="25">
        <v>1</v>
      </c>
      <c r="F53" s="19">
        <v>0.91</v>
      </c>
    </row>
    <row r="54" ht="25.05" customHeight="1" spans="1:6">
      <c r="A54" s="24"/>
      <c r="B54" s="21" t="s">
        <v>56</v>
      </c>
      <c r="C54" s="13">
        <f t="shared" si="1"/>
        <v>8</v>
      </c>
      <c r="D54" s="22">
        <v>0</v>
      </c>
      <c r="E54" s="22">
        <v>8</v>
      </c>
      <c r="F54" s="19">
        <v>9.63</v>
      </c>
    </row>
    <row r="55" ht="25.05" customHeight="1" spans="1:6">
      <c r="A55" s="24"/>
      <c r="B55" s="21" t="s">
        <v>57</v>
      </c>
      <c r="C55" s="13">
        <f t="shared" si="1"/>
        <v>79</v>
      </c>
      <c r="D55" s="22">
        <v>69</v>
      </c>
      <c r="E55" s="22">
        <v>10</v>
      </c>
      <c r="F55" s="19">
        <v>31.51</v>
      </c>
    </row>
    <row r="56" ht="25.05" customHeight="1" spans="1:6">
      <c r="A56" s="24"/>
      <c r="B56" s="21" t="s">
        <v>58</v>
      </c>
      <c r="C56" s="13">
        <f t="shared" si="1"/>
        <v>415</v>
      </c>
      <c r="D56" s="22">
        <v>356</v>
      </c>
      <c r="E56" s="22">
        <v>59</v>
      </c>
      <c r="F56" s="19">
        <v>47.93</v>
      </c>
    </row>
    <row r="57" ht="25.05" customHeight="1" spans="1:6">
      <c r="A57" s="24"/>
      <c r="B57" s="21" t="s">
        <v>59</v>
      </c>
      <c r="C57" s="13">
        <f t="shared" si="1"/>
        <v>470</v>
      </c>
      <c r="D57" s="22">
        <v>289</v>
      </c>
      <c r="E57" s="22">
        <v>181</v>
      </c>
      <c r="F57" s="19">
        <v>249.97</v>
      </c>
    </row>
    <row r="58" ht="25.05" customHeight="1" spans="1:6">
      <c r="A58" s="24"/>
      <c r="B58" s="21" t="s">
        <v>60</v>
      </c>
      <c r="C58" s="13">
        <f t="shared" si="1"/>
        <v>516</v>
      </c>
      <c r="D58" s="22">
        <v>379</v>
      </c>
      <c r="E58" s="22">
        <v>137</v>
      </c>
      <c r="F58" s="19">
        <v>219.19</v>
      </c>
    </row>
    <row r="59" ht="25.05" customHeight="1" spans="1:6">
      <c r="A59" s="24"/>
      <c r="B59" s="21" t="s">
        <v>61</v>
      </c>
      <c r="C59" s="13">
        <f t="shared" si="1"/>
        <v>4</v>
      </c>
      <c r="D59" s="22">
        <v>0</v>
      </c>
      <c r="E59" s="22">
        <v>4</v>
      </c>
      <c r="F59" s="19">
        <v>4.39</v>
      </c>
    </row>
    <row r="60" ht="25.05" customHeight="1" spans="1:6">
      <c r="A60" s="24"/>
      <c r="B60" s="21" t="s">
        <v>62</v>
      </c>
      <c r="C60" s="13">
        <f t="shared" si="1"/>
        <v>130</v>
      </c>
      <c r="D60" s="22">
        <v>94</v>
      </c>
      <c r="E60" s="22">
        <v>36</v>
      </c>
      <c r="F60" s="19">
        <v>33.87</v>
      </c>
    </row>
    <row r="61" ht="25.05" customHeight="1" spans="1:6">
      <c r="A61" s="24">
        <v>41</v>
      </c>
      <c r="B61" s="21" t="s">
        <v>63</v>
      </c>
      <c r="C61" s="13">
        <f t="shared" si="1"/>
        <v>1</v>
      </c>
      <c r="D61" s="25">
        <v>0</v>
      </c>
      <c r="E61" s="25">
        <v>1</v>
      </c>
      <c r="F61" s="19">
        <v>0.12</v>
      </c>
    </row>
  </sheetData>
  <mergeCells count="11">
    <mergeCell ref="A2:F2"/>
    <mergeCell ref="A6:B6"/>
    <mergeCell ref="A4:A5"/>
    <mergeCell ref="A7:A10"/>
    <mergeCell ref="A34:A36"/>
    <mergeCell ref="A51:A60"/>
    <mergeCell ref="B4:B5"/>
    <mergeCell ref="C4:C5"/>
    <mergeCell ref="D4:D5"/>
    <mergeCell ref="E4:E5"/>
    <mergeCell ref="F4:F5"/>
  </mergeCells>
  <pageMargins left="0.751388888888889" right="0.751388888888889" top="1" bottom="1" header="0.511805555555556" footer="0.511805555555556"/>
  <pageSetup paperSize="9" scale="7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18943690000</dc:creator>
  <cp:lastModifiedBy>桓清明</cp:lastModifiedBy>
  <dcterms:created xsi:type="dcterms:W3CDTF">2015-06-05T18:19:00Z</dcterms:created>
  <cp:lastPrinted>2021-07-26T16:57:00Z</cp:lastPrinted>
  <dcterms:modified xsi:type="dcterms:W3CDTF">2023-07-28T02:50:25Z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A51CA0F70CC74F2DB7972E4B9635F7A6</vt:lpwstr>
  </property>
</Properties>
</file>