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3" r:id="rId1"/>
  </sheets>
  <definedNames>
    <definedName name="_xlnm.Print_Area" localSheetId="0">Sheet1!$A$1:$I$66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<sst xmlns="http://schemas.openxmlformats.org/spreadsheetml/2006/main" count="74" uniqueCount="72">
  <si>
    <t>附件</t>
  </si>
  <si>
    <t>2024年中央财政衔接推进乡村振兴补助资金分配表</t>
  </si>
  <si>
    <t>单位：万元</t>
  </si>
  <si>
    <t>地  区</t>
  </si>
  <si>
    <t>合计</t>
  </si>
  <si>
    <t>巩固拓展脱贫攻坚成果和乡村振兴任务</t>
  </si>
  <si>
    <t>少数民族
发展任务</t>
  </si>
  <si>
    <t>以工代赈
任务</t>
  </si>
  <si>
    <t>欠发达国有
农场巩固
提升任务</t>
  </si>
  <si>
    <t>欠发达国有
林场巩固
提升任务</t>
  </si>
  <si>
    <t>小计</t>
  </si>
  <si>
    <t>其中</t>
  </si>
  <si>
    <t>资金绩效奖励</t>
  </si>
  <si>
    <t>受灾补助</t>
  </si>
  <si>
    <t>合  计</t>
  </si>
  <si>
    <t>长春市</t>
  </si>
  <si>
    <t>其中：市本级</t>
  </si>
  <si>
    <t>双阳区</t>
  </si>
  <si>
    <t>九台区</t>
  </si>
  <si>
    <t>榆树市</t>
  </si>
  <si>
    <t>农安县</t>
  </si>
  <si>
    <t>德惠市</t>
  </si>
  <si>
    <t>公主岭市</t>
  </si>
  <si>
    <t>吉林市本级</t>
  </si>
  <si>
    <t>蛟河市</t>
  </si>
  <si>
    <t>桦甸市</t>
  </si>
  <si>
    <t>永吉县</t>
  </si>
  <si>
    <t>舒兰市</t>
  </si>
  <si>
    <t>磐石市</t>
  </si>
  <si>
    <t>四平市本级</t>
  </si>
  <si>
    <t>梨树县</t>
  </si>
  <si>
    <t>伊通县</t>
  </si>
  <si>
    <t>双辽市</t>
  </si>
  <si>
    <t>辽源市本级</t>
  </si>
  <si>
    <t>东丰县</t>
  </si>
  <si>
    <t>东辽县</t>
  </si>
  <si>
    <t>通化市本级</t>
  </si>
  <si>
    <t>梅河口市</t>
  </si>
  <si>
    <t>集安市</t>
  </si>
  <si>
    <t>通化县</t>
  </si>
  <si>
    <t>柳河县</t>
  </si>
  <si>
    <t>辉南县</t>
  </si>
  <si>
    <t>白山市</t>
  </si>
  <si>
    <t>江源区</t>
  </si>
  <si>
    <t>长白县</t>
  </si>
  <si>
    <t>抚松县</t>
  </si>
  <si>
    <t>靖宇县</t>
  </si>
  <si>
    <t>临江市</t>
  </si>
  <si>
    <t>白城市</t>
  </si>
  <si>
    <t>洮北区</t>
  </si>
  <si>
    <t>镇赉县</t>
  </si>
  <si>
    <t>通榆县</t>
  </si>
  <si>
    <t>洮南市</t>
  </si>
  <si>
    <t>大安市</t>
  </si>
  <si>
    <t>松原市本级</t>
  </si>
  <si>
    <t>扶余市</t>
  </si>
  <si>
    <t>乾安县</t>
  </si>
  <si>
    <t>长岭县</t>
  </si>
  <si>
    <t>前郭县</t>
  </si>
  <si>
    <t>延边州</t>
  </si>
  <si>
    <t>其中：州本级</t>
  </si>
  <si>
    <t>延吉市</t>
  </si>
  <si>
    <t>图们市</t>
  </si>
  <si>
    <t>敦化市</t>
  </si>
  <si>
    <t>龙井市</t>
  </si>
  <si>
    <t>和龙市</t>
  </si>
  <si>
    <t>珲春市</t>
  </si>
  <si>
    <t>汪清县</t>
  </si>
  <si>
    <t>安图县</t>
  </si>
  <si>
    <t>长白山管委会</t>
  </si>
  <si>
    <t>省农业农村厅</t>
  </si>
  <si>
    <t>备注：省级执行中支出功能分类科目列“2130599其他巩固脱贫攻坚成果衔接乡村振兴支出”科目，政府预算支出经济分类科目列“50799其他对企业补助”科目，部门预算经济分类科目列“31299其他对企业补助”科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</si>
</sst>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view="pageBreakPreview" zoomScale="115" zoomScaleNormal="100" workbookViewId="0">
      <pane xSplit="1" ySplit="9" topLeftCell="B55" activePane="bottomRight" state="frozen"/>
      <selection/>
      <selection pane="topRight"/>
      <selection pane="bottomLeft"/>
      <selection pane="bottomRight" activeCell="L66" sqref="L66"/>
    </sheetView>
  </sheetViews>
  <sheetFormatPr defaultColWidth="9" defaultRowHeight="14.4"/>
  <cols>
    <col min="1" max="1" width="11.6296296296296" customWidth="1"/>
    <col min="2" max="3" width="5.75" customWidth="1"/>
    <col min="4" max="5" width="13.2592592592593" customWidth="1"/>
    <col min="6" max="7" width="8.22222222222222" customWidth="1"/>
    <col min="8" max="9" width="10.4259259259259" style="1" customWidth="1"/>
    <col min="10" max="11" width="9" style="1"/>
  </cols>
  <sheetData>
    <row r="1" ht="15.6" spans="1:9">
      <c r="A1" s="2" t="s">
        <v>0</v>
      </c>
      <c r="B1" s="3"/>
      <c r="C1" s="3"/>
      <c r="D1" s="3"/>
      <c r="E1" s="3"/>
      <c r="F1" s="4"/>
      <c r="G1" s="3"/>
      <c r="H1" s="3"/>
      <c r="I1" s="3"/>
    </row>
    <row r="2" ht="21.6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6"/>
      <c r="B3" s="6"/>
      <c r="C3" s="6"/>
      <c r="D3" s="6"/>
      <c r="E3" s="6"/>
      <c r="F3" s="2"/>
      <c r="G3" s="2"/>
      <c r="H3" s="6" t="s">
        <v>2</v>
      </c>
      <c r="I3" s="6"/>
    </row>
    <row r="4" ht="13" customHeight="1" spans="1:9">
      <c r="A4" s="7" t="s">
        <v>3</v>
      </c>
      <c r="B4" s="8" t="s">
        <v>4</v>
      </c>
      <c r="C4" s="8" t="s">
        <v>5</v>
      </c>
      <c r="D4" s="8"/>
      <c r="E4" s="8"/>
      <c r="F4" s="8" t="s">
        <v>6</v>
      </c>
      <c r="G4" s="8" t="s">
        <v>7</v>
      </c>
      <c r="H4" s="8" t="s">
        <v>8</v>
      </c>
      <c r="I4" s="18" t="s">
        <v>9</v>
      </c>
    </row>
    <row r="5" ht="13" customHeight="1" spans="1:9">
      <c r="A5" s="9"/>
      <c r="B5" s="10"/>
      <c r="C5" s="11" t="s">
        <v>10</v>
      </c>
      <c r="D5" s="11" t="s">
        <v>11</v>
      </c>
      <c r="E5" s="11"/>
      <c r="F5" s="10"/>
      <c r="G5" s="10"/>
      <c r="H5" s="10"/>
      <c r="I5" s="19"/>
    </row>
    <row r="6" ht="13" customHeight="1" spans="1:9">
      <c r="A6" s="9"/>
      <c r="B6" s="10"/>
      <c r="C6" s="11"/>
      <c r="D6" s="11" t="s">
        <v>12</v>
      </c>
      <c r="E6" s="11" t="s">
        <v>13</v>
      </c>
      <c r="F6" s="10"/>
      <c r="G6" s="10"/>
      <c r="H6" s="10"/>
      <c r="I6" s="19"/>
    </row>
    <row r="7" ht="12.65" customHeight="1" spans="1:9">
      <c r="A7" s="12" t="s">
        <v>14</v>
      </c>
      <c r="B7" s="13">
        <f t="shared" ref="B7:B65" si="0">SUM(C7,F7,G7,H7,I7,)</f>
        <v>36557</v>
      </c>
      <c r="C7" s="14">
        <f t="shared" ref="C7:I7" si="1">SUM(C8,C12:C35,C38:C42,C45:C54,C64:C65,)</f>
        <v>32343</v>
      </c>
      <c r="D7" s="14">
        <f t="shared" si="1"/>
        <v>29000</v>
      </c>
      <c r="E7" s="14">
        <f t="shared" si="1"/>
        <v>1000</v>
      </c>
      <c r="F7" s="14">
        <f t="shared" si="1"/>
        <v>2612</v>
      </c>
      <c r="G7" s="14">
        <f t="shared" si="1"/>
        <v>849</v>
      </c>
      <c r="H7" s="14">
        <f t="shared" si="1"/>
        <v>147</v>
      </c>
      <c r="I7" s="20">
        <f t="shared" si="1"/>
        <v>606</v>
      </c>
    </row>
    <row r="8" ht="12.65" customHeight="1" spans="1:9">
      <c r="A8" s="15" t="s">
        <v>15</v>
      </c>
      <c r="B8" s="13">
        <f t="shared" si="0"/>
        <v>970</v>
      </c>
      <c r="C8" s="13">
        <f>SUM(C9:C11)</f>
        <v>970</v>
      </c>
      <c r="D8" s="13">
        <f>SUM(D9:D11)</f>
        <v>970</v>
      </c>
      <c r="E8" s="13"/>
      <c r="F8" s="13"/>
      <c r="G8" s="13"/>
      <c r="H8" s="13"/>
      <c r="I8" s="21"/>
    </row>
    <row r="9" ht="12.65" customHeight="1" spans="1:9">
      <c r="A9" s="15" t="s">
        <v>16</v>
      </c>
      <c r="B9" s="13">
        <f t="shared" si="0"/>
        <v>220</v>
      </c>
      <c r="C9" s="14">
        <v>220</v>
      </c>
      <c r="D9" s="14">
        <v>220</v>
      </c>
      <c r="E9" s="14"/>
      <c r="F9" s="13"/>
      <c r="G9" s="13"/>
      <c r="H9" s="13"/>
      <c r="I9" s="21"/>
    </row>
    <row r="10" ht="12.65" customHeight="1" spans="1:9">
      <c r="A10" s="16" t="s">
        <v>17</v>
      </c>
      <c r="B10" s="13">
        <f t="shared" si="0"/>
        <v>300</v>
      </c>
      <c r="C10" s="14">
        <v>300</v>
      </c>
      <c r="D10" s="14">
        <v>300</v>
      </c>
      <c r="E10" s="14"/>
      <c r="F10" s="13"/>
      <c r="G10" s="13"/>
      <c r="H10" s="13"/>
      <c r="I10" s="21"/>
    </row>
    <row r="11" ht="12.65" customHeight="1" spans="1:9">
      <c r="A11" s="16" t="s">
        <v>18</v>
      </c>
      <c r="B11" s="13">
        <f t="shared" si="0"/>
        <v>450</v>
      </c>
      <c r="C11" s="14">
        <v>450</v>
      </c>
      <c r="D11" s="14">
        <v>450</v>
      </c>
      <c r="E11" s="14"/>
      <c r="F11" s="13"/>
      <c r="G11" s="13"/>
      <c r="H11" s="13"/>
      <c r="I11" s="21"/>
    </row>
    <row r="12" ht="12.65" customHeight="1" spans="1:9">
      <c r="A12" s="15" t="s">
        <v>19</v>
      </c>
      <c r="B12" s="13">
        <f t="shared" si="0"/>
        <v>962</v>
      </c>
      <c r="C12" s="14">
        <v>962</v>
      </c>
      <c r="D12" s="14">
        <v>900</v>
      </c>
      <c r="E12" s="14">
        <v>62</v>
      </c>
      <c r="F12" s="13"/>
      <c r="G12" s="13"/>
      <c r="H12" s="13"/>
      <c r="I12" s="21"/>
    </row>
    <row r="13" ht="12.65" customHeight="1" spans="1:9">
      <c r="A13" s="15" t="s">
        <v>20</v>
      </c>
      <c r="B13" s="13">
        <f t="shared" si="0"/>
        <v>500</v>
      </c>
      <c r="C13" s="14">
        <v>500</v>
      </c>
      <c r="D13" s="14">
        <v>500</v>
      </c>
      <c r="E13" s="14"/>
      <c r="F13" s="13"/>
      <c r="G13" s="13"/>
      <c r="H13" s="13"/>
      <c r="I13" s="21"/>
    </row>
    <row r="14" ht="12.65" customHeight="1" spans="1:9">
      <c r="A14" s="15" t="s">
        <v>21</v>
      </c>
      <c r="B14" s="13">
        <f t="shared" si="0"/>
        <v>450</v>
      </c>
      <c r="C14" s="14">
        <v>450</v>
      </c>
      <c r="D14" s="14">
        <v>450</v>
      </c>
      <c r="E14" s="14"/>
      <c r="F14" s="13"/>
      <c r="G14" s="13"/>
      <c r="H14" s="17"/>
      <c r="I14" s="21"/>
    </row>
    <row r="15" ht="12.65" customHeight="1" spans="1:9">
      <c r="A15" s="15" t="s">
        <v>22</v>
      </c>
      <c r="B15" s="13">
        <f t="shared" si="0"/>
        <v>484</v>
      </c>
      <c r="C15" s="14">
        <v>608</v>
      </c>
      <c r="D15" s="14">
        <v>600</v>
      </c>
      <c r="E15" s="14">
        <v>8</v>
      </c>
      <c r="F15" s="13"/>
      <c r="G15" s="13"/>
      <c r="H15" s="17"/>
      <c r="I15" s="22">
        <v>-124</v>
      </c>
    </row>
    <row r="16" ht="12.65" customHeight="1" spans="1:9">
      <c r="A16" s="15" t="s">
        <v>23</v>
      </c>
      <c r="B16" s="13">
        <f t="shared" si="0"/>
        <v>112</v>
      </c>
      <c r="C16" s="14">
        <v>230</v>
      </c>
      <c r="D16" s="14">
        <v>230</v>
      </c>
      <c r="E16" s="14"/>
      <c r="F16" s="13"/>
      <c r="G16" s="13"/>
      <c r="H16" s="17"/>
      <c r="I16" s="22">
        <v>-118</v>
      </c>
    </row>
    <row r="17" ht="12.65" customHeight="1" spans="1:9">
      <c r="A17" s="15" t="s">
        <v>24</v>
      </c>
      <c r="B17" s="13">
        <f t="shared" si="0"/>
        <v>506</v>
      </c>
      <c r="C17" s="14">
        <v>450</v>
      </c>
      <c r="D17" s="14">
        <v>450</v>
      </c>
      <c r="E17" s="14"/>
      <c r="F17" s="13"/>
      <c r="G17" s="13"/>
      <c r="H17" s="17"/>
      <c r="I17" s="22">
        <v>56</v>
      </c>
    </row>
    <row r="18" ht="12.65" customHeight="1" spans="1:9">
      <c r="A18" s="15" t="s">
        <v>25</v>
      </c>
      <c r="B18" s="13">
        <f t="shared" si="0"/>
        <v>500</v>
      </c>
      <c r="C18" s="14">
        <v>500</v>
      </c>
      <c r="D18" s="14">
        <v>500</v>
      </c>
      <c r="E18" s="14"/>
      <c r="F18" s="13"/>
      <c r="G18" s="13"/>
      <c r="H18" s="17"/>
      <c r="I18" s="21"/>
    </row>
    <row r="19" ht="12.65" customHeight="1" spans="1:9">
      <c r="A19" s="15" t="s">
        <v>26</v>
      </c>
      <c r="B19" s="13">
        <f t="shared" si="0"/>
        <v>874</v>
      </c>
      <c r="C19" s="14">
        <v>840</v>
      </c>
      <c r="D19" s="14">
        <v>450</v>
      </c>
      <c r="E19" s="14"/>
      <c r="F19" s="13"/>
      <c r="G19" s="13"/>
      <c r="H19" s="17"/>
      <c r="I19" s="22">
        <v>34</v>
      </c>
    </row>
    <row r="20" ht="12.65" customHeight="1" spans="1:9">
      <c r="A20" s="15" t="s">
        <v>27</v>
      </c>
      <c r="B20" s="13">
        <f t="shared" si="0"/>
        <v>1278</v>
      </c>
      <c r="C20" s="14">
        <v>1278</v>
      </c>
      <c r="D20" s="14">
        <v>650</v>
      </c>
      <c r="E20" s="14">
        <v>628</v>
      </c>
      <c r="F20" s="13"/>
      <c r="G20" s="13"/>
      <c r="H20" s="17"/>
      <c r="I20" s="21"/>
    </row>
    <row r="21" ht="12.65" customHeight="1" spans="1:9">
      <c r="A21" s="15" t="s">
        <v>28</v>
      </c>
      <c r="B21" s="13">
        <f t="shared" si="0"/>
        <v>500</v>
      </c>
      <c r="C21" s="14">
        <v>500</v>
      </c>
      <c r="D21" s="14">
        <v>500</v>
      </c>
      <c r="E21" s="14"/>
      <c r="F21" s="13"/>
      <c r="G21" s="13"/>
      <c r="H21" s="17"/>
      <c r="I21" s="21"/>
    </row>
    <row r="22" ht="12.65" customHeight="1" spans="1:9">
      <c r="A22" s="15" t="s">
        <v>29</v>
      </c>
      <c r="B22" s="13">
        <f t="shared" si="0"/>
        <v>217</v>
      </c>
      <c r="C22" s="14">
        <v>170</v>
      </c>
      <c r="D22" s="14">
        <v>170</v>
      </c>
      <c r="E22" s="14"/>
      <c r="F22" s="13"/>
      <c r="G22" s="13"/>
      <c r="H22" s="17"/>
      <c r="I22" s="22">
        <v>47</v>
      </c>
    </row>
    <row r="23" ht="12.65" customHeight="1" spans="1:9">
      <c r="A23" s="15" t="s">
        <v>30</v>
      </c>
      <c r="B23" s="13">
        <f t="shared" si="0"/>
        <v>1424</v>
      </c>
      <c r="C23" s="14">
        <v>1415</v>
      </c>
      <c r="D23" s="14">
        <v>1025</v>
      </c>
      <c r="E23" s="14"/>
      <c r="F23" s="13"/>
      <c r="G23" s="13"/>
      <c r="H23" s="17"/>
      <c r="I23" s="22">
        <v>9</v>
      </c>
    </row>
    <row r="24" ht="12.65" customHeight="1" spans="1:9">
      <c r="A24" s="15" t="s">
        <v>31</v>
      </c>
      <c r="B24" s="13">
        <f t="shared" si="0"/>
        <v>680</v>
      </c>
      <c r="C24" s="14">
        <v>450</v>
      </c>
      <c r="D24" s="14">
        <v>450</v>
      </c>
      <c r="E24" s="14"/>
      <c r="F24" s="13">
        <v>195</v>
      </c>
      <c r="G24" s="13"/>
      <c r="H24" s="17"/>
      <c r="I24" s="22">
        <v>35</v>
      </c>
    </row>
    <row r="25" ht="12.65" customHeight="1" spans="1:9">
      <c r="A25" s="15" t="s">
        <v>32</v>
      </c>
      <c r="B25" s="13">
        <f t="shared" si="0"/>
        <v>1241</v>
      </c>
      <c r="C25" s="14">
        <v>1143</v>
      </c>
      <c r="D25" s="14">
        <v>1075</v>
      </c>
      <c r="E25" s="14">
        <v>68</v>
      </c>
      <c r="F25" s="13"/>
      <c r="G25" s="13"/>
      <c r="H25" s="17">
        <v>60</v>
      </c>
      <c r="I25" s="22">
        <v>38</v>
      </c>
    </row>
    <row r="26" ht="12.65" customHeight="1" spans="1:9">
      <c r="A26" s="15" t="s">
        <v>33</v>
      </c>
      <c r="B26" s="13">
        <f t="shared" si="0"/>
        <v>180</v>
      </c>
      <c r="C26" s="14">
        <v>180</v>
      </c>
      <c r="D26" s="14">
        <v>180</v>
      </c>
      <c r="E26" s="14"/>
      <c r="F26" s="13"/>
      <c r="G26" s="13"/>
      <c r="H26" s="17"/>
      <c r="I26" s="21"/>
    </row>
    <row r="27" ht="12.65" customHeight="1" spans="1:9">
      <c r="A27" s="15" t="s">
        <v>34</v>
      </c>
      <c r="B27" s="13">
        <f t="shared" si="0"/>
        <v>550</v>
      </c>
      <c r="C27" s="14">
        <v>550</v>
      </c>
      <c r="D27" s="14">
        <v>550</v>
      </c>
      <c r="E27" s="14"/>
      <c r="F27" s="13"/>
      <c r="G27" s="13"/>
      <c r="H27" s="17"/>
      <c r="I27" s="21"/>
    </row>
    <row r="28" ht="12.65" customHeight="1" spans="1:9">
      <c r="A28" s="15" t="s">
        <v>35</v>
      </c>
      <c r="B28" s="13">
        <f t="shared" si="0"/>
        <v>500</v>
      </c>
      <c r="C28" s="14">
        <v>500</v>
      </c>
      <c r="D28" s="14">
        <v>500</v>
      </c>
      <c r="E28" s="14"/>
      <c r="F28" s="13"/>
      <c r="G28" s="13"/>
      <c r="H28" s="17"/>
      <c r="I28" s="21"/>
    </row>
    <row r="29" ht="12.65" customHeight="1" spans="1:9">
      <c r="A29" s="15" t="s">
        <v>36</v>
      </c>
      <c r="B29" s="13">
        <f t="shared" si="0"/>
        <v>484</v>
      </c>
      <c r="C29" s="14">
        <v>160</v>
      </c>
      <c r="D29" s="14">
        <v>160</v>
      </c>
      <c r="E29" s="14"/>
      <c r="F29" s="13"/>
      <c r="G29" s="13">
        <v>324</v>
      </c>
      <c r="H29" s="13"/>
      <c r="I29" s="21"/>
    </row>
    <row r="30" ht="12.65" customHeight="1" spans="1:9">
      <c r="A30" s="15" t="s">
        <v>37</v>
      </c>
      <c r="B30" s="13">
        <f t="shared" si="0"/>
        <v>400</v>
      </c>
      <c r="C30" s="14">
        <v>400</v>
      </c>
      <c r="D30" s="14">
        <v>400</v>
      </c>
      <c r="E30" s="14"/>
      <c r="F30" s="13"/>
      <c r="G30" s="13"/>
      <c r="H30" s="17"/>
      <c r="I30" s="21"/>
    </row>
    <row r="31" ht="12.65" customHeight="1" spans="1:9">
      <c r="A31" s="15" t="s">
        <v>38</v>
      </c>
      <c r="B31" s="13">
        <f t="shared" si="0"/>
        <v>486</v>
      </c>
      <c r="C31" s="14">
        <v>300</v>
      </c>
      <c r="D31" s="14">
        <v>300</v>
      </c>
      <c r="E31" s="14"/>
      <c r="F31" s="13">
        <v>145</v>
      </c>
      <c r="G31" s="13"/>
      <c r="H31" s="13"/>
      <c r="I31" s="22">
        <v>41</v>
      </c>
    </row>
    <row r="32" ht="12.65" customHeight="1" spans="1:9">
      <c r="A32" s="15" t="s">
        <v>39</v>
      </c>
      <c r="B32" s="13">
        <f t="shared" si="0"/>
        <v>440</v>
      </c>
      <c r="C32" s="14">
        <v>400</v>
      </c>
      <c r="D32" s="14">
        <v>400</v>
      </c>
      <c r="E32" s="14"/>
      <c r="F32" s="13"/>
      <c r="G32" s="13"/>
      <c r="H32" s="13"/>
      <c r="I32" s="22">
        <v>40</v>
      </c>
    </row>
    <row r="33" ht="12.65" customHeight="1" spans="1:9">
      <c r="A33" s="15" t="s">
        <v>40</v>
      </c>
      <c r="B33" s="13">
        <f t="shared" si="0"/>
        <v>705</v>
      </c>
      <c r="C33" s="14">
        <v>650</v>
      </c>
      <c r="D33" s="14">
        <v>650</v>
      </c>
      <c r="E33" s="14"/>
      <c r="F33" s="13"/>
      <c r="G33" s="13"/>
      <c r="H33" s="13"/>
      <c r="I33" s="22">
        <v>55</v>
      </c>
    </row>
    <row r="34" ht="12.65" customHeight="1" spans="1:9">
      <c r="A34" s="15" t="s">
        <v>41</v>
      </c>
      <c r="B34" s="13">
        <f t="shared" si="0"/>
        <v>574</v>
      </c>
      <c r="C34" s="14">
        <v>550</v>
      </c>
      <c r="D34" s="14">
        <v>550</v>
      </c>
      <c r="E34" s="14"/>
      <c r="F34" s="13"/>
      <c r="G34" s="13"/>
      <c r="H34" s="13"/>
      <c r="I34" s="22">
        <v>24</v>
      </c>
    </row>
    <row r="35" ht="12.65" customHeight="1" spans="1:9">
      <c r="A35" s="15" t="s">
        <v>42</v>
      </c>
      <c r="B35" s="13">
        <f t="shared" si="0"/>
        <v>787</v>
      </c>
      <c r="C35" s="14">
        <f>SUM(C36:C37)</f>
        <v>660</v>
      </c>
      <c r="D35" s="14">
        <f>SUM(D36:D37)</f>
        <v>660</v>
      </c>
      <c r="E35" s="14"/>
      <c r="F35" s="14">
        <f>SUM(F36:F37)</f>
        <v>127</v>
      </c>
      <c r="G35" s="14"/>
      <c r="H35" s="14"/>
      <c r="I35" s="20"/>
    </row>
    <row r="36" ht="12.65" customHeight="1" spans="1:9">
      <c r="A36" s="15" t="s">
        <v>16</v>
      </c>
      <c r="B36" s="13">
        <f t="shared" si="0"/>
        <v>287</v>
      </c>
      <c r="C36" s="14">
        <v>160</v>
      </c>
      <c r="D36" s="14">
        <v>160</v>
      </c>
      <c r="E36" s="14"/>
      <c r="F36" s="13">
        <v>127</v>
      </c>
      <c r="G36" s="13"/>
      <c r="H36" s="13"/>
      <c r="I36" s="21"/>
    </row>
    <row r="37" ht="12.65" customHeight="1" spans="1:9">
      <c r="A37" s="16" t="s">
        <v>43</v>
      </c>
      <c r="B37" s="13">
        <f t="shared" si="0"/>
        <v>500</v>
      </c>
      <c r="C37" s="14">
        <v>500</v>
      </c>
      <c r="D37" s="14">
        <v>500</v>
      </c>
      <c r="E37" s="14"/>
      <c r="F37" s="13"/>
      <c r="G37" s="13"/>
      <c r="H37" s="17"/>
      <c r="I37" s="21"/>
    </row>
    <row r="38" ht="12.65" customHeight="1" spans="1:9">
      <c r="A38" s="15" t="s">
        <v>44</v>
      </c>
      <c r="B38" s="13">
        <f t="shared" si="0"/>
        <v>876</v>
      </c>
      <c r="C38" s="14">
        <v>650</v>
      </c>
      <c r="D38" s="14">
        <v>650</v>
      </c>
      <c r="E38" s="14"/>
      <c r="F38" s="13">
        <v>202</v>
      </c>
      <c r="G38" s="13"/>
      <c r="H38" s="17"/>
      <c r="I38" s="22">
        <v>24</v>
      </c>
    </row>
    <row r="39" ht="12.65" customHeight="1" spans="1:9">
      <c r="A39" s="15" t="s">
        <v>45</v>
      </c>
      <c r="B39" s="13">
        <f t="shared" si="0"/>
        <v>560</v>
      </c>
      <c r="C39" s="14">
        <v>400</v>
      </c>
      <c r="D39" s="14">
        <v>400</v>
      </c>
      <c r="E39" s="14"/>
      <c r="F39" s="13">
        <v>127</v>
      </c>
      <c r="G39" s="13"/>
      <c r="H39" s="17"/>
      <c r="I39" s="22">
        <v>33</v>
      </c>
    </row>
    <row r="40" ht="12.65" customHeight="1" spans="1:9">
      <c r="A40" s="15" t="s">
        <v>46</v>
      </c>
      <c r="B40" s="13">
        <f t="shared" si="0"/>
        <v>938</v>
      </c>
      <c r="C40" s="14">
        <v>900</v>
      </c>
      <c r="D40" s="14">
        <v>900</v>
      </c>
      <c r="E40" s="14"/>
      <c r="F40" s="13"/>
      <c r="G40" s="13"/>
      <c r="H40" s="17"/>
      <c r="I40" s="22">
        <v>38</v>
      </c>
    </row>
    <row r="41" ht="12.65" customHeight="1" spans="1:9">
      <c r="A41" s="15" t="s">
        <v>47</v>
      </c>
      <c r="B41" s="13">
        <f t="shared" si="0"/>
        <v>504</v>
      </c>
      <c r="C41" s="14">
        <v>400</v>
      </c>
      <c r="D41" s="14">
        <v>400</v>
      </c>
      <c r="E41" s="14"/>
      <c r="F41" s="13">
        <v>104</v>
      </c>
      <c r="G41" s="13"/>
      <c r="H41" s="13"/>
      <c r="I41" s="21"/>
    </row>
    <row r="42" ht="12.65" customHeight="1" spans="1:9">
      <c r="A42" s="15" t="s">
        <v>48</v>
      </c>
      <c r="B42" s="13">
        <f t="shared" si="0"/>
        <v>1412</v>
      </c>
      <c r="C42" s="14">
        <f>SUM(C43:C44)</f>
        <v>1356</v>
      </c>
      <c r="D42" s="14">
        <f>SUM(D43:D44)</f>
        <v>1355</v>
      </c>
      <c r="E42" s="14">
        <f>SUM(E43:E44)</f>
        <v>1</v>
      </c>
      <c r="F42" s="14"/>
      <c r="G42" s="14"/>
      <c r="H42" s="14">
        <f>SUM(H43:H44)</f>
        <v>8</v>
      </c>
      <c r="I42" s="20">
        <f>SUM(I43:I44)</f>
        <v>48</v>
      </c>
    </row>
    <row r="43" ht="12.65" customHeight="1" spans="1:9">
      <c r="A43" s="16" t="s">
        <v>16</v>
      </c>
      <c r="B43" s="13">
        <f t="shared" si="0"/>
        <v>378</v>
      </c>
      <c r="C43" s="14">
        <v>330</v>
      </c>
      <c r="D43" s="14">
        <v>330</v>
      </c>
      <c r="E43" s="14"/>
      <c r="F43" s="13"/>
      <c r="G43" s="13"/>
      <c r="H43" s="17"/>
      <c r="I43" s="22">
        <v>48</v>
      </c>
    </row>
    <row r="44" ht="12.65" customHeight="1" spans="1:9">
      <c r="A44" s="16" t="s">
        <v>49</v>
      </c>
      <c r="B44" s="13">
        <f t="shared" si="0"/>
        <v>1034</v>
      </c>
      <c r="C44" s="14">
        <v>1026</v>
      </c>
      <c r="D44" s="14">
        <v>1025</v>
      </c>
      <c r="E44" s="14">
        <v>1</v>
      </c>
      <c r="F44" s="13"/>
      <c r="G44" s="13"/>
      <c r="H44" s="17">
        <v>8</v>
      </c>
      <c r="I44" s="21"/>
    </row>
    <row r="45" ht="12.65" customHeight="1" spans="1:9">
      <c r="A45" s="15" t="s">
        <v>50</v>
      </c>
      <c r="B45" s="13">
        <f t="shared" si="0"/>
        <v>979</v>
      </c>
      <c r="C45" s="14">
        <v>950</v>
      </c>
      <c r="D45" s="14">
        <v>950</v>
      </c>
      <c r="E45" s="14"/>
      <c r="F45" s="13"/>
      <c r="G45" s="13"/>
      <c r="H45" s="17"/>
      <c r="I45" s="22">
        <v>29</v>
      </c>
    </row>
    <row r="46" ht="12.65" customHeight="1" spans="1:9">
      <c r="A46" s="15" t="s">
        <v>51</v>
      </c>
      <c r="B46" s="13">
        <f t="shared" si="0"/>
        <v>1399</v>
      </c>
      <c r="C46" s="14">
        <v>1341</v>
      </c>
      <c r="D46" s="14">
        <v>950</v>
      </c>
      <c r="E46" s="14"/>
      <c r="F46" s="13"/>
      <c r="G46" s="13"/>
      <c r="H46" s="17">
        <v>16</v>
      </c>
      <c r="I46" s="22">
        <v>42</v>
      </c>
    </row>
    <row r="47" ht="12.65" customHeight="1" spans="1:9">
      <c r="A47" s="15" t="s">
        <v>52</v>
      </c>
      <c r="B47" s="13">
        <f t="shared" si="0"/>
        <v>1076</v>
      </c>
      <c r="C47" s="14">
        <v>1025</v>
      </c>
      <c r="D47" s="14">
        <v>1025</v>
      </c>
      <c r="E47" s="14"/>
      <c r="F47" s="13"/>
      <c r="G47" s="13"/>
      <c r="H47" s="17"/>
      <c r="I47" s="22">
        <v>51</v>
      </c>
    </row>
    <row r="48" ht="12.65" customHeight="1" spans="1:9">
      <c r="A48" s="15" t="s">
        <v>53</v>
      </c>
      <c r="B48" s="13">
        <f t="shared" si="0"/>
        <v>1366</v>
      </c>
      <c r="C48" s="14">
        <v>1342</v>
      </c>
      <c r="D48" s="14">
        <v>950</v>
      </c>
      <c r="E48" s="14"/>
      <c r="F48" s="13"/>
      <c r="G48" s="13"/>
      <c r="H48" s="17"/>
      <c r="I48" s="22">
        <v>24</v>
      </c>
    </row>
    <row r="49" ht="12.65" customHeight="1" spans="1:9">
      <c r="A49" s="15" t="s">
        <v>54</v>
      </c>
      <c r="B49" s="13">
        <f t="shared" si="0"/>
        <v>300</v>
      </c>
      <c r="C49" s="14">
        <v>280</v>
      </c>
      <c r="D49" s="14">
        <v>280</v>
      </c>
      <c r="E49" s="14"/>
      <c r="F49" s="13"/>
      <c r="G49" s="13"/>
      <c r="H49" s="13"/>
      <c r="I49" s="22">
        <v>20</v>
      </c>
    </row>
    <row r="50" ht="12.65" customHeight="1" spans="1:9">
      <c r="A50" s="15" t="s">
        <v>55</v>
      </c>
      <c r="B50" s="13">
        <f t="shared" si="0"/>
        <v>624</v>
      </c>
      <c r="C50" s="14">
        <v>624</v>
      </c>
      <c r="D50" s="14">
        <v>500</v>
      </c>
      <c r="E50" s="14">
        <v>124</v>
      </c>
      <c r="F50" s="13"/>
      <c r="G50" s="13"/>
      <c r="H50" s="17"/>
      <c r="I50" s="21"/>
    </row>
    <row r="51" ht="12.65" customHeight="1" spans="1:9">
      <c r="A51" s="15" t="s">
        <v>56</v>
      </c>
      <c r="B51" s="13">
        <f t="shared" si="0"/>
        <v>559</v>
      </c>
      <c r="C51" s="14">
        <v>550</v>
      </c>
      <c r="D51" s="14">
        <v>550</v>
      </c>
      <c r="E51" s="14"/>
      <c r="F51" s="13"/>
      <c r="G51" s="13"/>
      <c r="H51" s="17">
        <v>9</v>
      </c>
      <c r="I51" s="21"/>
    </row>
    <row r="52" ht="12.65" customHeight="1" spans="1:9">
      <c r="A52" s="15" t="s">
        <v>57</v>
      </c>
      <c r="B52" s="13">
        <f t="shared" si="0"/>
        <v>930</v>
      </c>
      <c r="C52" s="14">
        <v>907</v>
      </c>
      <c r="D52" s="14">
        <v>800</v>
      </c>
      <c r="E52" s="14">
        <v>107</v>
      </c>
      <c r="F52" s="13"/>
      <c r="G52" s="13"/>
      <c r="H52" s="17"/>
      <c r="I52" s="22">
        <v>23</v>
      </c>
    </row>
    <row r="53" ht="12.65" customHeight="1" spans="1:9">
      <c r="A53" s="15" t="s">
        <v>58</v>
      </c>
      <c r="B53" s="13">
        <f t="shared" si="0"/>
        <v>885</v>
      </c>
      <c r="C53" s="14">
        <v>650</v>
      </c>
      <c r="D53" s="14">
        <v>650</v>
      </c>
      <c r="E53" s="14"/>
      <c r="F53" s="13">
        <v>169</v>
      </c>
      <c r="G53" s="13"/>
      <c r="H53" s="17">
        <v>39</v>
      </c>
      <c r="I53" s="22">
        <v>27</v>
      </c>
    </row>
    <row r="54" ht="12.65" customHeight="1" spans="1:9">
      <c r="A54" s="15" t="s">
        <v>59</v>
      </c>
      <c r="B54" s="13">
        <f t="shared" si="0"/>
        <v>8080</v>
      </c>
      <c r="C54" s="14">
        <f>SUM(C55:C63)</f>
        <v>5902</v>
      </c>
      <c r="D54" s="14">
        <f>SUM(D55:D63)</f>
        <v>5120</v>
      </c>
      <c r="E54" s="14">
        <f>SUM(E55:E63)</f>
        <v>2</v>
      </c>
      <c r="F54" s="14">
        <f>SUM(F55:F63)</f>
        <v>1543</v>
      </c>
      <c r="G54" s="14">
        <f>SUM(G55:G63)</f>
        <v>525</v>
      </c>
      <c r="H54" s="14"/>
      <c r="I54" s="20">
        <f>SUM(I55:I63)</f>
        <v>110</v>
      </c>
    </row>
    <row r="55" ht="12.65" customHeight="1" spans="1:9">
      <c r="A55" s="16" t="s">
        <v>60</v>
      </c>
      <c r="B55" s="13">
        <f t="shared" si="0"/>
        <v>170</v>
      </c>
      <c r="C55" s="14">
        <v>170</v>
      </c>
      <c r="D55" s="14">
        <v>170</v>
      </c>
      <c r="E55" s="14"/>
      <c r="F55" s="13"/>
      <c r="G55" s="13"/>
      <c r="H55" s="17"/>
      <c r="I55" s="21"/>
    </row>
    <row r="56" ht="12.65" customHeight="1" spans="1:9">
      <c r="A56" s="16" t="s">
        <v>61</v>
      </c>
      <c r="B56" s="13">
        <f t="shared" si="0"/>
        <v>439</v>
      </c>
      <c r="C56" s="14">
        <v>250</v>
      </c>
      <c r="D56" s="14">
        <v>250</v>
      </c>
      <c r="E56" s="14"/>
      <c r="F56" s="13">
        <v>189</v>
      </c>
      <c r="G56" s="13"/>
      <c r="H56" s="17"/>
      <c r="I56" s="21"/>
    </row>
    <row r="57" ht="12.65" customHeight="1" spans="1:9">
      <c r="A57" s="16" t="s">
        <v>62</v>
      </c>
      <c r="B57" s="13">
        <f t="shared" si="0"/>
        <v>1249</v>
      </c>
      <c r="C57" s="14">
        <v>1040</v>
      </c>
      <c r="D57" s="14">
        <v>650</v>
      </c>
      <c r="E57" s="14"/>
      <c r="F57" s="13">
        <v>209</v>
      </c>
      <c r="G57" s="13"/>
      <c r="H57" s="17"/>
      <c r="I57" s="21"/>
    </row>
    <row r="58" ht="12.65" customHeight="1" spans="1:9">
      <c r="A58" s="16" t="s">
        <v>63</v>
      </c>
      <c r="B58" s="13">
        <f t="shared" si="0"/>
        <v>655</v>
      </c>
      <c r="C58" s="14">
        <v>502</v>
      </c>
      <c r="D58" s="14">
        <v>500</v>
      </c>
      <c r="E58" s="14">
        <v>2</v>
      </c>
      <c r="F58" s="13">
        <v>111</v>
      </c>
      <c r="G58" s="13"/>
      <c r="H58" s="17"/>
      <c r="I58" s="22">
        <v>42</v>
      </c>
    </row>
    <row r="59" ht="12.65" customHeight="1" spans="1:9">
      <c r="A59" s="16" t="s">
        <v>64</v>
      </c>
      <c r="B59" s="13">
        <f t="shared" si="0"/>
        <v>1036</v>
      </c>
      <c r="C59" s="14">
        <v>800</v>
      </c>
      <c r="D59" s="14">
        <v>800</v>
      </c>
      <c r="E59" s="14"/>
      <c r="F59" s="13">
        <v>236</v>
      </c>
      <c r="G59" s="13"/>
      <c r="H59" s="17"/>
      <c r="I59" s="21"/>
    </row>
    <row r="60" ht="12.65" customHeight="1" spans="1:9">
      <c r="A60" s="16" t="s">
        <v>65</v>
      </c>
      <c r="B60" s="13">
        <f t="shared" si="0"/>
        <v>1500</v>
      </c>
      <c r="C60" s="14">
        <v>750</v>
      </c>
      <c r="D60" s="14">
        <v>750</v>
      </c>
      <c r="E60" s="14"/>
      <c r="F60" s="13">
        <v>225</v>
      </c>
      <c r="G60" s="13">
        <v>525</v>
      </c>
      <c r="H60" s="17"/>
      <c r="I60" s="21"/>
    </row>
    <row r="61" ht="12.65" customHeight="1" spans="1:9">
      <c r="A61" s="16" t="s">
        <v>66</v>
      </c>
      <c r="B61" s="13">
        <f t="shared" si="0"/>
        <v>528</v>
      </c>
      <c r="C61" s="14">
        <v>300</v>
      </c>
      <c r="D61" s="14">
        <v>300</v>
      </c>
      <c r="E61" s="14"/>
      <c r="F61" s="13">
        <v>228</v>
      </c>
      <c r="G61" s="13"/>
      <c r="H61" s="17"/>
      <c r="I61" s="21"/>
    </row>
    <row r="62" ht="12.65" customHeight="1" spans="1:9">
      <c r="A62" s="16" t="s">
        <v>67</v>
      </c>
      <c r="B62" s="13">
        <f t="shared" si="0"/>
        <v>1043</v>
      </c>
      <c r="C62" s="14">
        <v>900</v>
      </c>
      <c r="D62" s="14">
        <v>900</v>
      </c>
      <c r="E62" s="14"/>
      <c r="F62" s="13">
        <v>121</v>
      </c>
      <c r="G62" s="13"/>
      <c r="H62" s="17"/>
      <c r="I62" s="22">
        <v>22</v>
      </c>
    </row>
    <row r="63" ht="12.65" customHeight="1" spans="1:9">
      <c r="A63" s="16" t="s">
        <v>68</v>
      </c>
      <c r="B63" s="13">
        <f t="shared" si="0"/>
        <v>1460</v>
      </c>
      <c r="C63" s="14">
        <v>1190</v>
      </c>
      <c r="D63" s="14">
        <v>800</v>
      </c>
      <c r="E63" s="14"/>
      <c r="F63" s="13">
        <v>224</v>
      </c>
      <c r="G63" s="13"/>
      <c r="H63" s="17"/>
      <c r="I63" s="22">
        <v>46</v>
      </c>
    </row>
    <row r="64" ht="12.65" customHeight="1" spans="1:9">
      <c r="A64" s="15" t="s">
        <v>69</v>
      </c>
      <c r="B64" s="13">
        <f t="shared" si="0"/>
        <v>250</v>
      </c>
      <c r="C64" s="14">
        <v>250</v>
      </c>
      <c r="D64" s="14">
        <v>250</v>
      </c>
      <c r="E64" s="14"/>
      <c r="F64" s="13"/>
      <c r="G64" s="13"/>
      <c r="H64" s="13"/>
      <c r="I64" s="21"/>
    </row>
    <row r="65" ht="12.65" customHeight="1" spans="1:9">
      <c r="A65" s="23" t="s">
        <v>70</v>
      </c>
      <c r="B65" s="13">
        <f t="shared" si="0"/>
        <v>15</v>
      </c>
      <c r="C65" s="24"/>
      <c r="D65" s="24"/>
      <c r="E65" s="13"/>
      <c r="F65" s="13"/>
      <c r="G65" s="13"/>
      <c r="H65" s="17">
        <v>15</v>
      </c>
      <c r="I65" s="21"/>
    </row>
    <row r="66" ht="41" customHeight="1" spans="1:9">
      <c r="A66" s="25" t="s">
        <v>71</v>
      </c>
      <c r="B66" s="26"/>
      <c r="C66" s="26"/>
      <c r="D66" s="26"/>
      <c r="E66" s="26"/>
      <c r="F66" s="26"/>
      <c r="G66" s="26"/>
      <c r="H66" s="26"/>
      <c r="I66" s="27"/>
    </row>
  </sheetData>
  <mergeCells count="12">
    <mergeCell ref="A2:I2"/>
    <mergeCell ref="H3:I3"/>
    <mergeCell ref="C4:E4"/>
    <mergeCell ref="D5:E5"/>
    <mergeCell ref="A66:I66"/>
    <mergeCell ref="A4:A6"/>
    <mergeCell ref="B4:B6"/>
    <mergeCell ref="C5:C6"/>
    <mergeCell ref="F4:F6"/>
    <mergeCell ref="G4:G6"/>
    <mergeCell ref="H4:H6"/>
    <mergeCell ref="I4:I6"/>
  </mergeCells>
  <printOptions horizontalCentered="1"/>
  <pageMargins left="0.751388888888889" right="0.751388888888889" top="0.0152777777777778" bottom="0.0152777777777778" header="0.511805555555556" footer="0.511805555555556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郭守志</dc:creator>
  <cp:lastModifiedBy>谭桢</cp:lastModifiedBy>
  <dcterms:created xsi:type="dcterms:W3CDTF">2024-04-30T13:36:00Z</dcterms:created>
  <dcterms:modified xsi:type="dcterms:W3CDTF">2024-05-15T02:35:45Z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B6D3537CB3B0470D9043039E1F71EAB6_12</vt:lpwstr>
  </property>
</Properties>
</file>