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85"/>
  </bookViews>
  <sheets>
    <sheet name="发文表" sheetId="1" r:id="rId1"/>
  </sheets>
  <calcPr calcId="144525" concurrentCalc="0"/>
</workbook>
</file>

<file path=xl/sharedStrings.xml><?xml version="1.0" encoding="utf-8"?>
<sst xmlns="http://schemas.openxmlformats.org/spreadsheetml/2006/main" count="75">
  <si>
    <t>2021年医疗救助补助资金分配表</t>
  </si>
  <si>
    <t>单位：万元</t>
  </si>
  <si>
    <t>序号</t>
  </si>
  <si>
    <t>地区</t>
  </si>
  <si>
    <t>应补助资金</t>
  </si>
  <si>
    <t>已下达</t>
  </si>
  <si>
    <t>此次下达</t>
  </si>
  <si>
    <t>合计</t>
  </si>
  <si>
    <t>省级补助资金</t>
  </si>
  <si>
    <t>中央补助资金</t>
  </si>
  <si>
    <t>直达标识</t>
  </si>
  <si>
    <r>
      <rPr>
        <sz val="10"/>
        <color rgb="FF000000"/>
        <rFont val="Arial"/>
        <charset val="0"/>
      </rPr>
      <t>03</t>
    </r>
    <r>
      <rPr>
        <sz val="10"/>
        <color rgb="FF000000"/>
        <rFont val="宋体"/>
        <charset val="0"/>
      </rPr>
      <t>省级直达资金</t>
    </r>
  </si>
  <si>
    <t>01中央直达资金</t>
  </si>
  <si>
    <t>吉林省</t>
  </si>
  <si>
    <t>长春市</t>
  </si>
  <si>
    <t>⑴</t>
  </si>
  <si>
    <t>其中：双阳区</t>
  </si>
  <si>
    <t>⑵</t>
  </si>
  <si>
    <t>九台区</t>
  </si>
  <si>
    <t>榆树市</t>
  </si>
  <si>
    <t>德惠市</t>
  </si>
  <si>
    <t>农安县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</si>
  <si>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</si>
  <si>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</si>
  <si>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</si>
  <si>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</si>
  <si>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</si>
  <si>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</si>
  <si>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</si>
  <si>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</si>
  <si>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</si>
  <si>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</si>
  <si>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公主岭市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</si>
  <si>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</si>
  <si>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</si>
  <si>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</si>
  <si>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</si>
  <si>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</si>
  <si>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</si>
  <si>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</si>
  <si>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</si>
  <si>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</si>
  <si>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</si>
  <si>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>其中：白山市本级</t>
  </si>
  <si>
    <t xml:space="preserve">  江源区</t>
  </si>
  <si>
    <t>抚松县</t>
  </si>
  <si>
    <t>靖宇县</t>
  </si>
  <si>
    <t>长白县</t>
  </si>
  <si>
    <t>临江市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</si>
  <si>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</si>
  <si>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</si>
  <si>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</si>
  <si>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</si>
  <si>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</si>
  <si>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</si>
  <si>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</si>
  <si>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</si>
  <si>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</si>
  <si>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</si>
  <si>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</si>
  <si>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>延吉市</t>
  </si>
  <si>
    <t>图们市</t>
  </si>
  <si>
    <t>⑶</t>
  </si>
  <si>
    <t>龙井市</t>
  </si>
  <si>
    <t>⑷</t>
  </si>
  <si>
    <t>和龙市</t>
  </si>
  <si>
    <t>⑸</t>
  </si>
  <si>
    <t>汪清县</t>
  </si>
  <si>
    <t>⑹</t>
  </si>
  <si>
    <t>安图县</t>
  </si>
  <si>
    <t>⑺</t>
  </si>
  <si>
    <t>珲春市</t>
  </si>
  <si>
    <t>⑻</t>
  </si>
  <si>
    <t>敦化市</t>
  </si>
  <si>
    <t>长白山管委会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</si>
</sst>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  <numFmt numFmtId="178" formatCode="0_);\(0\)"/>
  </numFmts>
  <fonts count="34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b/>
      <sz val="16"/>
      <color indexed="8"/>
      <name val="等线"/>
      <charset val="134"/>
    </font>
    <font>
      <sz val="10"/>
      <color indexed="8"/>
      <name val="等线"/>
      <charset val="134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0"/>
      <color indexed="8"/>
      <name val="Arial"/>
      <charset val="134"/>
    </font>
    <font>
      <sz val="10"/>
      <color indexed="8"/>
      <name val="Arial"/>
      <charset val="0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name val="Arial"/>
      <charset val="0"/>
    </font>
    <font>
      <sz val="11"/>
      <color indexed="8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30" fillId="10" borderId="11" applyNumberFormat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right"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right" vertical="center"/>
    </xf>
    <xf numFmtId="177" fontId="12" fillId="0" borderId="8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60"/>
  <sheetViews>
    <sheetView tabSelected="1" topLeftCell="A3" workbookViewId="0">
      <selection activeCell="D37" sqref="D37"/>
    </sheetView>
  </sheetViews>
  <sheetFormatPr defaultColWidth="9" defaultRowHeight="13.5"/>
  <cols>
    <col min="1" max="1" width="6.375" style="1" customWidth="1"/>
    <col min="2" max="2" width="15.625" style="1" customWidth="1"/>
    <col min="3" max="7" width="13.375" style="1" customWidth="1"/>
    <col min="8" max="16383" width="9" style="1"/>
    <col min="16384" max="16384" width="9" style="2"/>
  </cols>
  <sheetData>
    <row r="1" s="1" customFormat="1" ht="25.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7" customHeight="1" spans="2:7">
      <c r="B2" s="4"/>
      <c r="C2" s="4"/>
      <c r="D2" s="4"/>
      <c r="E2" s="4"/>
      <c r="F2" s="4"/>
      <c r="G2" s="5" t="s">
        <v>1</v>
      </c>
    </row>
    <row r="3" s="1" customFormat="1" ht="15" customHeight="1" spans="1:7">
      <c r="A3" s="6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/>
      <c r="G3" s="9"/>
    </row>
    <row r="4" s="1" customFormat="1" ht="12" customHeight="1" spans="1:7">
      <c r="A4" s="10"/>
      <c r="B4" s="11"/>
      <c r="C4" s="11"/>
      <c r="D4" s="11"/>
      <c r="E4" s="11"/>
      <c r="F4" s="11"/>
      <c r="G4" s="12"/>
    </row>
    <row r="5" s="1" customFormat="1" ht="23" customHeight="1" spans="1:7">
      <c r="A5" s="10"/>
      <c r="B5" s="11"/>
      <c r="C5" s="11"/>
      <c r="D5" s="11"/>
      <c r="E5" s="13" t="s">
        <v>7</v>
      </c>
      <c r="F5" s="11" t="s">
        <v>8</v>
      </c>
      <c r="G5" s="14" t="s">
        <v>9</v>
      </c>
    </row>
    <row r="6" s="1" customFormat="1" ht="23" customHeight="1" spans="1:7">
      <c r="A6" s="10"/>
      <c r="B6" s="13" t="s">
        <v>10</v>
      </c>
      <c r="C6" s="11"/>
      <c r="D6" s="11"/>
      <c r="E6" s="13"/>
      <c r="F6" s="15" t="s">
        <v>11</v>
      </c>
      <c r="G6" s="16" t="s">
        <v>12</v>
      </c>
    </row>
    <row r="7" s="1" customFormat="1" spans="1:9">
      <c r="A7" s="17"/>
      <c r="B7" s="18" t="s">
        <v>13</v>
      </c>
      <c r="C7" s="19">
        <f>D7+E7</f>
        <v>59045</v>
      </c>
      <c r="D7" s="20">
        <f>SUM(D8:D51)-D9-D10-D36+D60-D35</f>
        <v>55763</v>
      </c>
      <c r="E7" s="19">
        <f t="shared" ref="E7:G7" si="0">SUM(E8:E51)-E9-E10-E35-E36+E60</f>
        <v>3282</v>
      </c>
      <c r="F7" s="19">
        <f t="shared" si="0"/>
        <v>3282</v>
      </c>
      <c r="G7" s="21">
        <f t="shared" si="0"/>
        <v>0</v>
      </c>
      <c r="I7" s="35"/>
    </row>
    <row r="8" s="1" customFormat="1" spans="1:9">
      <c r="A8" s="22">
        <v>1</v>
      </c>
      <c r="B8" s="18" t="s">
        <v>14</v>
      </c>
      <c r="C8" s="19">
        <f>D8+E8</f>
        <v>6164</v>
      </c>
      <c r="D8" s="23">
        <v>4988</v>
      </c>
      <c r="E8" s="19">
        <v>1176</v>
      </c>
      <c r="F8" s="23">
        <v>902</v>
      </c>
      <c r="G8" s="24">
        <v>274</v>
      </c>
      <c r="I8" s="35"/>
    </row>
    <row r="9" s="1" customFormat="1" spans="1:9">
      <c r="A9" s="25" t="s">
        <v>15</v>
      </c>
      <c r="B9" s="18" t="s">
        <v>16</v>
      </c>
      <c r="C9" s="19">
        <f t="shared" ref="C7:C59" si="1">D9+E9</f>
        <v>1006</v>
      </c>
      <c r="D9" s="23">
        <v>1022</v>
      </c>
      <c r="E9" s="19">
        <v>-16</v>
      </c>
      <c r="F9" s="19">
        <v>-16</v>
      </c>
      <c r="G9" s="24"/>
      <c r="I9" s="35"/>
    </row>
    <row r="10" s="1" customFormat="1" spans="1:9">
      <c r="A10" s="25" t="s">
        <v>17</v>
      </c>
      <c r="B10" s="18" t="s">
        <v>18</v>
      </c>
      <c r="C10" s="19">
        <f t="shared" si="1"/>
        <v>1104</v>
      </c>
      <c r="D10" s="23">
        <v>973</v>
      </c>
      <c r="E10" s="19">
        <v>131</v>
      </c>
      <c r="F10" s="19">
        <v>131</v>
      </c>
      <c r="G10" s="24"/>
      <c r="I10" s="35"/>
    </row>
    <row r="11" s="1" customFormat="1" spans="1:9">
      <c r="A11" s="22">
        <v>2</v>
      </c>
      <c r="B11" s="18" t="s">
        <v>19</v>
      </c>
      <c r="C11" s="19">
        <f t="shared" si="1"/>
        <v>1984</v>
      </c>
      <c r="D11" s="23">
        <v>1844</v>
      </c>
      <c r="E11" s="19">
        <v>140</v>
      </c>
      <c r="F11" s="23">
        <v>140</v>
      </c>
      <c r="G11" s="24"/>
      <c r="I11" s="35"/>
    </row>
    <row r="12" s="1" customFormat="1" spans="1:9">
      <c r="A12" s="22">
        <v>3</v>
      </c>
      <c r="B12" s="18" t="s">
        <v>20</v>
      </c>
      <c r="C12" s="19">
        <f t="shared" si="1"/>
        <v>1272</v>
      </c>
      <c r="D12" s="23">
        <v>1332</v>
      </c>
      <c r="E12" s="19">
        <v>-60</v>
      </c>
      <c r="F12" s="26">
        <v>-60</v>
      </c>
      <c r="G12" s="24"/>
      <c r="I12" s="35"/>
    </row>
    <row r="13" s="1" customFormat="1" spans="1:9">
      <c r="A13" s="22">
        <v>4</v>
      </c>
      <c r="B13" s="18" t="s">
        <v>21</v>
      </c>
      <c r="C13" s="19">
        <f t="shared" si="1"/>
        <v>1798</v>
      </c>
      <c r="D13" s="23">
        <v>1590</v>
      </c>
      <c r="E13" s="19">
        <v>208</v>
      </c>
      <c r="F13" s="23">
        <v>208</v>
      </c>
      <c r="G13" s="24"/>
      <c r="I13" s="35"/>
    </row>
    <row r="14" s="1" customFormat="1" spans="1:9">
      <c r="A14" s="22">
        <v>5</v>
      </c>
      <c r="B14" s="18" t="s">
        <v>22</v>
      </c>
      <c r="C14" s="19">
        <f t="shared" si="1"/>
        <v>4816</v>
      </c>
      <c r="D14" s="23">
        <v>3618</v>
      </c>
      <c r="E14" s="19">
        <v>1198</v>
      </c>
      <c r="F14" s="23">
        <v>1198</v>
      </c>
      <c r="G14" s="24"/>
      <c r="I14" s="35"/>
    </row>
    <row r="15" s="1" customFormat="1" spans="1:9">
      <c r="A15" s="22">
        <v>6</v>
      </c>
      <c r="B15" s="18" t="s">
        <v>23</v>
      </c>
      <c r="C15" s="19">
        <f t="shared" si="1"/>
        <v>1220</v>
      </c>
      <c r="D15" s="23">
        <v>1057</v>
      </c>
      <c r="E15" s="19">
        <v>163</v>
      </c>
      <c r="F15" s="23">
        <v>163</v>
      </c>
      <c r="G15" s="24"/>
      <c r="I15" s="35"/>
    </row>
    <row r="16" s="1" customFormat="1" spans="1:9">
      <c r="A16" s="22">
        <v>7</v>
      </c>
      <c r="B16" s="18" t="s">
        <v>24</v>
      </c>
      <c r="C16" s="19">
        <f t="shared" si="1"/>
        <v>1037</v>
      </c>
      <c r="D16" s="23">
        <v>1098</v>
      </c>
      <c r="E16" s="19">
        <v>-61</v>
      </c>
      <c r="F16" s="26">
        <v>-61</v>
      </c>
      <c r="G16" s="24"/>
      <c r="I16" s="35"/>
    </row>
    <row r="17" s="1" customFormat="1" spans="1:9">
      <c r="A17" s="22">
        <v>8</v>
      </c>
      <c r="B17" s="18" t="s">
        <v>25</v>
      </c>
      <c r="C17" s="19">
        <f t="shared" si="1"/>
        <v>1532</v>
      </c>
      <c r="D17" s="23">
        <v>1257</v>
      </c>
      <c r="E17" s="19">
        <v>275</v>
      </c>
      <c r="F17" s="26">
        <v>275</v>
      </c>
      <c r="G17" s="24"/>
      <c r="I17" s="35"/>
    </row>
    <row r="18" s="1" customFormat="1" spans="1:9">
      <c r="A18" s="22">
        <v>9</v>
      </c>
      <c r="B18" s="18" t="s">
        <v>26</v>
      </c>
      <c r="C18" s="19">
        <f t="shared" si="1"/>
        <v>1214</v>
      </c>
      <c r="D18" s="23">
        <v>1064</v>
      </c>
      <c r="E18" s="19">
        <v>150</v>
      </c>
      <c r="F18" s="26">
        <v>150</v>
      </c>
      <c r="G18" s="24"/>
      <c r="I18" s="35"/>
    </row>
    <row r="19" s="1" customFormat="1" spans="1:9">
      <c r="A19" s="22">
        <v>10</v>
      </c>
      <c r="B19" s="18" t="s">
        <v>27</v>
      </c>
      <c r="C19" s="19">
        <f t="shared" si="1"/>
        <v>930</v>
      </c>
      <c r="D19" s="23">
        <v>885</v>
      </c>
      <c r="E19" s="19">
        <v>45</v>
      </c>
      <c r="F19" s="26">
        <v>45</v>
      </c>
      <c r="G19" s="24"/>
      <c r="I19" s="35"/>
    </row>
    <row r="20" s="1" customFormat="1" spans="1:9">
      <c r="A20" s="22">
        <v>11</v>
      </c>
      <c r="B20" s="18" t="s">
        <v>28</v>
      </c>
      <c r="C20" s="19">
        <f t="shared" si="1"/>
        <v>1152</v>
      </c>
      <c r="D20" s="23">
        <v>1410</v>
      </c>
      <c r="E20" s="19">
        <v>-258</v>
      </c>
      <c r="F20" s="26">
        <v>-159</v>
      </c>
      <c r="G20" s="24">
        <v>-99</v>
      </c>
      <c r="I20" s="35"/>
    </row>
    <row r="21" s="1" customFormat="1" spans="1:9">
      <c r="A21" s="22">
        <v>12</v>
      </c>
      <c r="B21" s="18" t="s">
        <v>29</v>
      </c>
      <c r="C21" s="19">
        <f t="shared" si="1"/>
        <v>1459</v>
      </c>
      <c r="D21" s="23">
        <v>1387</v>
      </c>
      <c r="E21" s="19">
        <v>72</v>
      </c>
      <c r="F21" s="26">
        <v>72</v>
      </c>
      <c r="G21" s="24"/>
      <c r="I21" s="35"/>
    </row>
    <row r="22" s="1" customFormat="1" spans="1:9">
      <c r="A22" s="22">
        <v>13</v>
      </c>
      <c r="B22" s="18" t="s">
        <v>30</v>
      </c>
      <c r="C22" s="19">
        <f t="shared" si="1"/>
        <v>900</v>
      </c>
      <c r="D22" s="23">
        <v>1065</v>
      </c>
      <c r="E22" s="19">
        <v>-165</v>
      </c>
      <c r="F22" s="26">
        <v>-165</v>
      </c>
      <c r="G22" s="24"/>
      <c r="I22" s="35"/>
    </row>
    <row r="23" s="1" customFormat="1" spans="1:9">
      <c r="A23" s="22">
        <v>14</v>
      </c>
      <c r="B23" s="18" t="s">
        <v>31</v>
      </c>
      <c r="C23" s="19">
        <f t="shared" si="1"/>
        <v>946</v>
      </c>
      <c r="D23" s="23">
        <v>884</v>
      </c>
      <c r="E23" s="19">
        <v>62</v>
      </c>
      <c r="F23" s="26">
        <v>62</v>
      </c>
      <c r="G23" s="24"/>
      <c r="I23" s="35"/>
    </row>
    <row r="24" s="1" customFormat="1" spans="1:9">
      <c r="A24" s="22">
        <v>15</v>
      </c>
      <c r="B24" s="18" t="s">
        <v>32</v>
      </c>
      <c r="C24" s="19">
        <f t="shared" si="1"/>
        <v>1595</v>
      </c>
      <c r="D24" s="23">
        <v>1449</v>
      </c>
      <c r="E24" s="19">
        <v>146</v>
      </c>
      <c r="F24" s="26">
        <v>146</v>
      </c>
      <c r="G24" s="24"/>
      <c r="I24" s="35"/>
    </row>
    <row r="25" s="1" customFormat="1" spans="1:9">
      <c r="A25" s="22">
        <v>16</v>
      </c>
      <c r="B25" s="18" t="s">
        <v>33</v>
      </c>
      <c r="C25" s="19">
        <f t="shared" si="1"/>
        <v>1165</v>
      </c>
      <c r="D25" s="23">
        <v>1419</v>
      </c>
      <c r="E25" s="19">
        <v>-254</v>
      </c>
      <c r="F25" s="26">
        <v>-163</v>
      </c>
      <c r="G25" s="24">
        <v>-91</v>
      </c>
      <c r="I25" s="35"/>
    </row>
    <row r="26" s="1" customFormat="1" spans="1:9">
      <c r="A26" s="22">
        <v>17</v>
      </c>
      <c r="B26" s="18" t="s">
        <v>34</v>
      </c>
      <c r="C26" s="19">
        <f t="shared" si="1"/>
        <v>886</v>
      </c>
      <c r="D26" s="23">
        <v>981</v>
      </c>
      <c r="E26" s="19">
        <v>-95</v>
      </c>
      <c r="F26" s="26">
        <v>-95</v>
      </c>
      <c r="G26" s="24"/>
      <c r="I26" s="35"/>
    </row>
    <row r="27" s="1" customFormat="1" spans="1:9">
      <c r="A27" s="22">
        <v>18</v>
      </c>
      <c r="B27" s="18" t="s">
        <v>35</v>
      </c>
      <c r="C27" s="19">
        <f t="shared" si="1"/>
        <v>882</v>
      </c>
      <c r="D27" s="23">
        <v>901</v>
      </c>
      <c r="E27" s="19">
        <v>-19</v>
      </c>
      <c r="F27" s="26">
        <v>-19</v>
      </c>
      <c r="G27" s="24"/>
      <c r="I27" s="35"/>
    </row>
    <row r="28" s="1" customFormat="1" spans="1:9">
      <c r="A28" s="22">
        <v>19</v>
      </c>
      <c r="B28" s="18" t="s">
        <v>36</v>
      </c>
      <c r="C28" s="19">
        <f t="shared" si="1"/>
        <v>1076</v>
      </c>
      <c r="D28" s="23">
        <v>831</v>
      </c>
      <c r="E28" s="19">
        <v>245</v>
      </c>
      <c r="F28" s="26">
        <v>245</v>
      </c>
      <c r="G28" s="24"/>
      <c r="I28" s="35"/>
    </row>
    <row r="29" s="1" customFormat="1" spans="1:9">
      <c r="A29" s="22">
        <v>20</v>
      </c>
      <c r="B29" s="18" t="s">
        <v>37</v>
      </c>
      <c r="C29" s="19">
        <f t="shared" si="1"/>
        <v>655</v>
      </c>
      <c r="D29" s="23">
        <v>549</v>
      </c>
      <c r="E29" s="19">
        <v>106</v>
      </c>
      <c r="F29" s="26">
        <v>106</v>
      </c>
      <c r="G29" s="24"/>
      <c r="I29" s="35"/>
    </row>
    <row r="30" s="1" customFormat="1" spans="1:9">
      <c r="A30" s="22">
        <v>21</v>
      </c>
      <c r="B30" s="18" t="s">
        <v>38</v>
      </c>
      <c r="C30" s="19">
        <f t="shared" si="1"/>
        <v>626</v>
      </c>
      <c r="D30" s="23">
        <v>507</v>
      </c>
      <c r="E30" s="19">
        <v>119</v>
      </c>
      <c r="F30" s="26">
        <v>119</v>
      </c>
      <c r="G30" s="24"/>
      <c r="I30" s="35"/>
    </row>
    <row r="31" s="1" customFormat="1" spans="1:9">
      <c r="A31" s="22">
        <v>22</v>
      </c>
      <c r="B31" s="18" t="s">
        <v>39</v>
      </c>
      <c r="C31" s="19">
        <f t="shared" si="1"/>
        <v>1021</v>
      </c>
      <c r="D31" s="23">
        <v>888</v>
      </c>
      <c r="E31" s="19">
        <v>133</v>
      </c>
      <c r="F31" s="26">
        <v>133</v>
      </c>
      <c r="G31" s="24"/>
      <c r="I31" s="35"/>
    </row>
    <row r="32" s="1" customFormat="1" spans="1:9">
      <c r="A32" s="22">
        <v>23</v>
      </c>
      <c r="B32" s="18" t="s">
        <v>40</v>
      </c>
      <c r="C32" s="19">
        <f t="shared" si="1"/>
        <v>965</v>
      </c>
      <c r="D32" s="23">
        <v>916</v>
      </c>
      <c r="E32" s="19">
        <v>49</v>
      </c>
      <c r="F32" s="26">
        <v>49</v>
      </c>
      <c r="G32" s="24"/>
      <c r="I32" s="35"/>
    </row>
    <row r="33" s="1" customFormat="1" spans="1:9">
      <c r="A33" s="22">
        <v>24</v>
      </c>
      <c r="B33" s="18" t="s">
        <v>41</v>
      </c>
      <c r="C33" s="19">
        <f t="shared" si="1"/>
        <v>1305</v>
      </c>
      <c r="D33" s="23">
        <v>1069</v>
      </c>
      <c r="E33" s="19">
        <v>236</v>
      </c>
      <c r="F33" s="26">
        <v>236</v>
      </c>
      <c r="G33" s="24"/>
      <c r="I33" s="35"/>
    </row>
    <row r="34" s="1" customFormat="1" spans="1:9">
      <c r="A34" s="22">
        <v>25</v>
      </c>
      <c r="B34" s="27" t="s">
        <v>42</v>
      </c>
      <c r="C34" s="19">
        <f t="shared" si="1"/>
        <v>1534</v>
      </c>
      <c r="D34" s="23">
        <v>1507</v>
      </c>
      <c r="E34" s="19">
        <v>27</v>
      </c>
      <c r="F34" s="26">
        <v>44</v>
      </c>
      <c r="G34" s="24">
        <v>-17</v>
      </c>
      <c r="I34" s="35"/>
    </row>
    <row r="35" s="1" customFormat="1" spans="1:9">
      <c r="A35" s="28">
        <v>-1</v>
      </c>
      <c r="B35" s="27" t="s">
        <v>43</v>
      </c>
      <c r="C35" s="19">
        <v>782</v>
      </c>
      <c r="D35" s="23">
        <v>886</v>
      </c>
      <c r="E35" s="19">
        <v>-104</v>
      </c>
      <c r="F35" s="26">
        <v>-87</v>
      </c>
      <c r="G35" s="24">
        <v>-17</v>
      </c>
      <c r="I35" s="35"/>
    </row>
    <row r="36" s="1" customFormat="1" spans="1:9">
      <c r="A36" s="28">
        <v>-2</v>
      </c>
      <c r="B36" s="27" t="s">
        <v>44</v>
      </c>
      <c r="C36" s="19">
        <f t="shared" ref="C36:C60" si="2">D36+E36</f>
        <v>752</v>
      </c>
      <c r="D36" s="23">
        <v>621</v>
      </c>
      <c r="E36" s="19">
        <v>131</v>
      </c>
      <c r="F36" s="26">
        <v>131</v>
      </c>
      <c r="G36" s="24"/>
      <c r="I36" s="35"/>
    </row>
    <row r="37" s="1" customFormat="1" spans="1:9">
      <c r="A37" s="22">
        <v>26</v>
      </c>
      <c r="B37" s="18" t="s">
        <v>45</v>
      </c>
      <c r="C37" s="19">
        <f t="shared" si="2"/>
        <v>752</v>
      </c>
      <c r="D37" s="23">
        <v>678</v>
      </c>
      <c r="E37" s="19">
        <v>74</v>
      </c>
      <c r="F37" s="26">
        <v>74</v>
      </c>
      <c r="G37" s="24"/>
      <c r="I37" s="35"/>
    </row>
    <row r="38" s="1" customFormat="1" spans="1:9">
      <c r="A38" s="22">
        <v>27</v>
      </c>
      <c r="B38" s="18" t="s">
        <v>46</v>
      </c>
      <c r="C38" s="19">
        <f t="shared" si="2"/>
        <v>652</v>
      </c>
      <c r="D38" s="23">
        <v>650</v>
      </c>
      <c r="E38" s="19">
        <v>2</v>
      </c>
      <c r="F38" s="26">
        <v>2</v>
      </c>
      <c r="G38" s="24"/>
      <c r="I38" s="35"/>
    </row>
    <row r="39" s="1" customFormat="1" spans="1:9">
      <c r="A39" s="22">
        <v>28</v>
      </c>
      <c r="B39" s="18" t="s">
        <v>47</v>
      </c>
      <c r="C39" s="19">
        <f t="shared" si="2"/>
        <v>320</v>
      </c>
      <c r="D39" s="23">
        <v>377</v>
      </c>
      <c r="E39" s="19">
        <v>-57</v>
      </c>
      <c r="F39" s="26">
        <v>-57</v>
      </c>
      <c r="G39" s="24"/>
      <c r="I39" s="35"/>
    </row>
    <row r="40" s="1" customFormat="1" spans="1:9">
      <c r="A40" s="22">
        <v>29</v>
      </c>
      <c r="B40" s="18" t="s">
        <v>48</v>
      </c>
      <c r="C40" s="19">
        <f t="shared" si="2"/>
        <v>528</v>
      </c>
      <c r="D40" s="23">
        <v>662</v>
      </c>
      <c r="E40" s="19">
        <v>-134</v>
      </c>
      <c r="F40" s="26">
        <v>-86</v>
      </c>
      <c r="G40" s="24">
        <v>-48</v>
      </c>
      <c r="I40" s="35"/>
    </row>
    <row r="41" s="1" customFormat="1" spans="1:9">
      <c r="A41" s="22">
        <v>30</v>
      </c>
      <c r="B41" s="18" t="s">
        <v>49</v>
      </c>
      <c r="C41" s="19">
        <f t="shared" si="2"/>
        <v>1483</v>
      </c>
      <c r="D41" s="23">
        <v>1242</v>
      </c>
      <c r="E41" s="19">
        <v>241</v>
      </c>
      <c r="F41" s="26">
        <v>241</v>
      </c>
      <c r="G41" s="24"/>
      <c r="I41" s="35"/>
    </row>
    <row r="42" s="1" customFormat="1" spans="1:9">
      <c r="A42" s="22">
        <v>31</v>
      </c>
      <c r="B42" s="18" t="s">
        <v>50</v>
      </c>
      <c r="C42" s="19">
        <f t="shared" si="2"/>
        <v>1024</v>
      </c>
      <c r="D42" s="23">
        <v>1000</v>
      </c>
      <c r="E42" s="19">
        <v>24</v>
      </c>
      <c r="F42" s="26">
        <v>24</v>
      </c>
      <c r="G42" s="24"/>
      <c r="I42" s="35"/>
    </row>
    <row r="43" s="1" customFormat="1" spans="1:9">
      <c r="A43" s="22">
        <v>32</v>
      </c>
      <c r="B43" s="18" t="s">
        <v>51</v>
      </c>
      <c r="C43" s="19">
        <f t="shared" si="2"/>
        <v>1445</v>
      </c>
      <c r="D43" s="23">
        <v>1591</v>
      </c>
      <c r="E43" s="19">
        <v>-146</v>
      </c>
      <c r="F43" s="26">
        <v>-146</v>
      </c>
      <c r="G43" s="24"/>
      <c r="I43" s="35"/>
    </row>
    <row r="44" s="1" customFormat="1" spans="1:9">
      <c r="A44" s="22">
        <v>33</v>
      </c>
      <c r="B44" s="18" t="s">
        <v>52</v>
      </c>
      <c r="C44" s="19">
        <f t="shared" si="2"/>
        <v>999</v>
      </c>
      <c r="D44" s="23">
        <v>1128</v>
      </c>
      <c r="E44" s="19">
        <v>-129</v>
      </c>
      <c r="F44" s="26">
        <v>-129</v>
      </c>
      <c r="G44" s="24"/>
      <c r="I44" s="35"/>
    </row>
    <row r="45" s="1" customFormat="1" spans="1:9">
      <c r="A45" s="22">
        <v>34</v>
      </c>
      <c r="B45" s="18" t="s">
        <v>53</v>
      </c>
      <c r="C45" s="19">
        <f t="shared" si="2"/>
        <v>1288</v>
      </c>
      <c r="D45" s="23">
        <v>1690</v>
      </c>
      <c r="E45" s="19">
        <v>-402</v>
      </c>
      <c r="F45" s="26">
        <v>-402</v>
      </c>
      <c r="G45" s="24"/>
      <c r="I45" s="35"/>
    </row>
    <row r="46" s="1" customFormat="1" spans="1:9">
      <c r="A46" s="22">
        <v>35</v>
      </c>
      <c r="B46" s="18" t="s">
        <v>54</v>
      </c>
      <c r="C46" s="19">
        <f t="shared" si="2"/>
        <v>1181</v>
      </c>
      <c r="D46" s="23">
        <v>1008</v>
      </c>
      <c r="E46" s="19">
        <v>173</v>
      </c>
      <c r="F46" s="26">
        <v>173</v>
      </c>
      <c r="G46" s="24"/>
      <c r="I46" s="35"/>
    </row>
    <row r="47" s="1" customFormat="1" ht="14.25" spans="1:9">
      <c r="A47" s="22">
        <v>36</v>
      </c>
      <c r="B47" s="18" t="s">
        <v>55</v>
      </c>
      <c r="C47" s="19">
        <f t="shared" si="2"/>
        <v>1926</v>
      </c>
      <c r="D47" s="23">
        <v>1538</v>
      </c>
      <c r="E47" s="19">
        <v>388</v>
      </c>
      <c r="F47" s="29">
        <v>388</v>
      </c>
      <c r="G47" s="24"/>
      <c r="I47" s="35"/>
    </row>
    <row r="48" s="1" customFormat="1" spans="1:9">
      <c r="A48" s="22">
        <v>37</v>
      </c>
      <c r="B48" s="18" t="s">
        <v>56</v>
      </c>
      <c r="C48" s="19">
        <f t="shared" si="2"/>
        <v>1519</v>
      </c>
      <c r="D48" s="23">
        <v>1594</v>
      </c>
      <c r="E48" s="19">
        <v>-75</v>
      </c>
      <c r="F48" s="26">
        <v>-75</v>
      </c>
      <c r="G48" s="24"/>
      <c r="I48" s="35"/>
    </row>
    <row r="49" s="1" customFormat="1" spans="1:9">
      <c r="A49" s="22">
        <v>38</v>
      </c>
      <c r="B49" s="18" t="s">
        <v>57</v>
      </c>
      <c r="C49" s="19">
        <f t="shared" si="2"/>
        <v>736</v>
      </c>
      <c r="D49" s="23">
        <v>923</v>
      </c>
      <c r="E49" s="19">
        <v>-187</v>
      </c>
      <c r="F49" s="26">
        <v>-168</v>
      </c>
      <c r="G49" s="24">
        <v>-19</v>
      </c>
      <c r="I49" s="35"/>
    </row>
    <row r="50" s="1" customFormat="1" spans="1:9">
      <c r="A50" s="22">
        <v>39</v>
      </c>
      <c r="B50" s="18" t="s">
        <v>58</v>
      </c>
      <c r="C50" s="19">
        <f t="shared" si="2"/>
        <v>1543</v>
      </c>
      <c r="D50" s="23">
        <v>1367</v>
      </c>
      <c r="E50" s="19">
        <v>176</v>
      </c>
      <c r="F50" s="26">
        <v>176</v>
      </c>
      <c r="G50" s="24"/>
      <c r="I50" s="35"/>
    </row>
    <row r="51" s="1" customFormat="1" spans="1:9">
      <c r="A51" s="22">
        <v>40</v>
      </c>
      <c r="B51" s="18" t="s">
        <v>59</v>
      </c>
      <c r="C51" s="19">
        <f t="shared" si="2"/>
        <v>5323</v>
      </c>
      <c r="D51" s="23">
        <v>5662</v>
      </c>
      <c r="E51" s="19">
        <v>-339</v>
      </c>
      <c r="F51" s="26">
        <v>-339</v>
      </c>
      <c r="G51" s="24"/>
      <c r="I51" s="35"/>
    </row>
    <row r="52" s="1" customFormat="1" spans="1:9">
      <c r="A52" s="25" t="s">
        <v>15</v>
      </c>
      <c r="B52" s="18" t="s">
        <v>60</v>
      </c>
      <c r="C52" s="19">
        <f t="shared" si="2"/>
        <v>937</v>
      </c>
      <c r="D52" s="23">
        <v>749</v>
      </c>
      <c r="E52" s="19">
        <v>188</v>
      </c>
      <c r="F52" s="26">
        <v>188</v>
      </c>
      <c r="G52" s="24"/>
      <c r="I52" s="35"/>
    </row>
    <row r="53" s="1" customFormat="1" spans="1:9">
      <c r="A53" s="25" t="s">
        <v>17</v>
      </c>
      <c r="B53" s="18" t="s">
        <v>61</v>
      </c>
      <c r="C53" s="19">
        <f t="shared" si="2"/>
        <v>357</v>
      </c>
      <c r="D53" s="23">
        <v>445</v>
      </c>
      <c r="E53" s="19">
        <v>-88</v>
      </c>
      <c r="F53" s="26">
        <v>-88</v>
      </c>
      <c r="G53" s="24"/>
      <c r="I53" s="35"/>
    </row>
    <row r="54" s="1" customFormat="1" spans="1:9">
      <c r="A54" s="25" t="s">
        <v>62</v>
      </c>
      <c r="B54" s="18" t="s">
        <v>63</v>
      </c>
      <c r="C54" s="19">
        <f t="shared" si="2"/>
        <v>464</v>
      </c>
      <c r="D54" s="23">
        <v>553</v>
      </c>
      <c r="E54" s="19">
        <v>-89</v>
      </c>
      <c r="F54" s="26">
        <v>-89</v>
      </c>
      <c r="G54" s="24"/>
      <c r="I54" s="35"/>
    </row>
    <row r="55" s="1" customFormat="1" spans="1:9">
      <c r="A55" s="25" t="s">
        <v>64</v>
      </c>
      <c r="B55" s="18" t="s">
        <v>65</v>
      </c>
      <c r="C55" s="19">
        <f t="shared" si="2"/>
        <v>519</v>
      </c>
      <c r="D55" s="23">
        <v>744</v>
      </c>
      <c r="E55" s="19">
        <v>-225</v>
      </c>
      <c r="F55" s="26">
        <v>-225</v>
      </c>
      <c r="G55" s="24"/>
      <c r="I55" s="35"/>
    </row>
    <row r="56" s="1" customFormat="1" spans="1:9">
      <c r="A56" s="25" t="s">
        <v>66</v>
      </c>
      <c r="B56" s="18" t="s">
        <v>67</v>
      </c>
      <c r="C56" s="19">
        <f t="shared" si="2"/>
        <v>708</v>
      </c>
      <c r="D56" s="23">
        <v>941</v>
      </c>
      <c r="E56" s="19">
        <v>-233</v>
      </c>
      <c r="F56" s="26">
        <v>-233</v>
      </c>
      <c r="G56" s="24"/>
      <c r="I56" s="35"/>
    </row>
    <row r="57" s="1" customFormat="1" spans="1:9">
      <c r="A57" s="25" t="s">
        <v>68</v>
      </c>
      <c r="B57" s="18" t="s">
        <v>69</v>
      </c>
      <c r="C57" s="19">
        <f t="shared" si="2"/>
        <v>644</v>
      </c>
      <c r="D57" s="23">
        <v>714</v>
      </c>
      <c r="E57" s="19">
        <v>-70</v>
      </c>
      <c r="F57" s="26">
        <v>-70</v>
      </c>
      <c r="G57" s="24"/>
      <c r="I57" s="35"/>
    </row>
    <row r="58" s="1" customFormat="1" spans="1:9">
      <c r="A58" s="25" t="s">
        <v>70</v>
      </c>
      <c r="B58" s="18" t="s">
        <v>71</v>
      </c>
      <c r="C58" s="19">
        <f t="shared" si="2"/>
        <v>623</v>
      </c>
      <c r="D58" s="23">
        <v>594</v>
      </c>
      <c r="E58" s="19">
        <v>29</v>
      </c>
      <c r="F58" s="23">
        <v>29</v>
      </c>
      <c r="G58" s="24"/>
      <c r="I58" s="35"/>
    </row>
    <row r="59" s="1" customFormat="1" spans="1:9">
      <c r="A59" s="25" t="s">
        <v>72</v>
      </c>
      <c r="B59" s="18" t="s">
        <v>73</v>
      </c>
      <c r="C59" s="19">
        <f t="shared" si="2"/>
        <v>1071</v>
      </c>
      <c r="D59" s="23">
        <v>922</v>
      </c>
      <c r="E59" s="19">
        <v>149</v>
      </c>
      <c r="F59" s="23">
        <v>149</v>
      </c>
      <c r="G59" s="24"/>
      <c r="I59" s="35"/>
    </row>
    <row r="60" s="1" customFormat="1" spans="1:9">
      <c r="A60" s="30">
        <v>41</v>
      </c>
      <c r="B60" s="31" t="s">
        <v>74</v>
      </c>
      <c r="C60" s="32">
        <f t="shared" si="2"/>
        <v>192</v>
      </c>
      <c r="D60" s="33">
        <v>157</v>
      </c>
      <c r="E60" s="32">
        <v>35</v>
      </c>
      <c r="F60" s="33">
        <v>35</v>
      </c>
      <c r="G60" s="34"/>
      <c r="I60" s="35"/>
    </row>
  </sheetData>
  <mergeCells count="6">
    <mergeCell ref="A1:G1"/>
    <mergeCell ref="A3:A5"/>
    <mergeCell ref="B3:B5"/>
    <mergeCell ref="C3:C5"/>
    <mergeCell ref="D3:D5"/>
    <mergeCell ref="E3:G4"/>
  </mergeCells>
  <printOptions horizontalCentered="1"/>
  <pageMargins left="0.751388888888889" right="0.751388888888889" top="0.393055555555556" bottom="0.393055555555556" header="0.511805555555556" footer="0.511805555555556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HD</cp:lastModifiedBy>
  <dcterms:created xsi:type="dcterms:W3CDTF">2017-09-04T01:40:00Z</dcterms:created>
  <cp:lastPrinted>2021-07-28T07:24:00Z</cp:lastPrinted>
  <dcterms:modified xsi:type="dcterms:W3CDTF">2021-08-22T05:22:46Z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