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2018年已辞退代课教师养老保险教龄补贴提高标准省级补助分配表" sheetId="1" r:id="rId1"/>
  </sheets>
  <definedNames>
    <definedName name="_xlnm.Print_Area" localSheetId="0">'2018年已辞退代课教师养老保险教龄补贴提高标准省级补助分配表'!$A$5:$D$54</definedName>
    <definedName name="_xlnm.Print_Titles" localSheetId="0">'2018年已辞退代课教师养老保险教龄补贴提高标准省级补助分配表'!$1:$4</definedName>
  </definedNames>
  <calcPr calcId="144525"/>
</workbook>
</file>

<file path=xl/sharedStrings.xml><?xml version="1.0" encoding="utf-8"?>
<sst xmlns="http://schemas.openxmlformats.org/spreadsheetml/2006/main" count="58">
  <si>
    <t>附件：</t>
  </si>
  <si>
    <t>2018年已辞退代课教师养老保险教龄补贴提高标准省级补助分配表</t>
  </si>
  <si>
    <t>县（市、区）</t>
  </si>
  <si>
    <t>省级补助资金（万元）</t>
  </si>
  <si>
    <t>资金总计（元）</t>
  </si>
  <si>
    <t>2018年</t>
  </si>
  <si>
    <t>人数</t>
  </si>
  <si>
    <t>合  计</t>
  </si>
  <si>
    <t>长春市（本级及市辖区）</t>
  </si>
  <si>
    <t>榆树市</t>
  </si>
  <si>
    <t>德惠市</t>
  </si>
  <si>
    <t>农安县</t>
  </si>
  <si>
    <t>吉林市（本级及市辖区）</t>
  </si>
  <si>
    <t>永吉县</t>
  </si>
  <si>
    <t>蛟河市</t>
  </si>
  <si>
    <t>舒兰市</t>
  </si>
  <si>
    <t>磐石市</t>
  </si>
  <si>
    <t>桦甸市</t>
  </si>
  <si>
    <t>四平市（本级及市辖区）</t>
  </si>
  <si>
    <t>梨树县</t>
  </si>
  <si>
    <t>双辽市</t>
  </si>
  <si>
    <t>伊通县</t>
  </si>
  <si>
    <t>公主岭市</t>
  </si>
  <si>
    <t>辽源市（本级及市辖区）</t>
  </si>
  <si>
    <t>东丰县</t>
  </si>
  <si>
    <t>东辽县</t>
  </si>
  <si>
    <t>通化市（本级及市辖区）</t>
  </si>
  <si>
    <t>柳河县</t>
  </si>
  <si>
    <t>辉南县</t>
  </si>
  <si>
    <t>集安市</t>
  </si>
  <si>
    <t>222</t>
  </si>
  <si>
    <t>通化县</t>
  </si>
  <si>
    <t>梅河口市</t>
  </si>
  <si>
    <t>白山市（本级及市辖区）</t>
  </si>
  <si>
    <t>抚松县</t>
  </si>
  <si>
    <t>靖宇县</t>
  </si>
  <si>
    <t>长白县</t>
  </si>
  <si>
    <t>临江市</t>
  </si>
  <si>
    <t>松原市（本级及市辖区）</t>
  </si>
  <si>
    <t>扶余市</t>
  </si>
  <si>
    <t>前郭县</t>
  </si>
  <si>
    <t>长岭县</t>
  </si>
  <si>
    <t>乾安县</t>
  </si>
  <si>
    <t>白城市（本级及市辖区）</t>
  </si>
  <si>
    <t>镇赉县</t>
  </si>
  <si>
    <t>洮南市</t>
  </si>
  <si>
    <t>通榆县</t>
  </si>
  <si>
    <t>大安市</t>
  </si>
  <si>
    <t>延边州</t>
  </si>
  <si>
    <t>龙井市</t>
  </si>
  <si>
    <t>和龙市</t>
  </si>
  <si>
    <t>延吉市</t>
  </si>
  <si>
    <t>汪清县</t>
  </si>
  <si>
    <t>敦化市</t>
  </si>
  <si>
    <t>图们市</t>
  </si>
  <si>
    <t>安图县</t>
  </si>
  <si>
    <t>珲春市</t>
  </si>
  <si>
    <t>长白山管委会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</si>
</sst>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_);[Red]\(0.0\)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tabSelected="1" workbookViewId="0">
      <selection activeCell="F6" sqref="F6"/>
    </sheetView>
  </sheetViews>
  <sheetFormatPr defaultColWidth="9" defaultRowHeight="14.25" outlineLevelCol="7"/>
  <cols>
    <col min="1" max="1" width="20.375" style="1" customWidth="1"/>
    <col min="2" max="2" width="14.25" style="1" customWidth="1"/>
    <col min="3" max="3" width="17.125" style="1" customWidth="1"/>
    <col min="4" max="4" width="12.125" style="1" customWidth="1"/>
    <col min="5" max="16384" width="9" style="1"/>
  </cols>
  <sheetData>
    <row r="1" ht="25.5" customHeight="1" spans="1:1">
      <c r="A1" s="2" t="s">
        <v>0</v>
      </c>
    </row>
    <row r="2" ht="34.5" customHeight="1" spans="1:4">
      <c r="A2" s="3" t="s">
        <v>1</v>
      </c>
      <c r="B2" s="3"/>
      <c r="C2" s="3"/>
      <c r="D2" s="3"/>
    </row>
    <row r="3" ht="16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16" customHeight="1" spans="1:4">
      <c r="A4" s="4"/>
      <c r="B4" s="5"/>
      <c r="C4" s="4"/>
      <c r="D4" s="4" t="s">
        <v>6</v>
      </c>
    </row>
    <row r="5" ht="17" customHeight="1" spans="1:6">
      <c r="A5" s="4" t="s">
        <v>7</v>
      </c>
      <c r="B5" s="6">
        <f>SUM(B6:B45,B54)</f>
        <v>2750.6</v>
      </c>
      <c r="C5" s="6">
        <f>SUM(C6:C45,C54)</f>
        <v>45843334</v>
      </c>
      <c r="D5" s="6">
        <f>SUM(D6:D45,D54)</f>
        <v>29656</v>
      </c>
      <c r="F5" s="1">
        <f>B5-B6-B10-B16-B21-B24-B30-B35-B40</f>
        <v>2257.9</v>
      </c>
    </row>
    <row r="6" ht="17" customHeight="1" spans="1:4">
      <c r="A6" s="7" t="s">
        <v>8</v>
      </c>
      <c r="B6" s="8">
        <f t="shared" ref="B6:B44" si="0">ROUND(C6*0.6/10000,1)</f>
        <v>163.1</v>
      </c>
      <c r="C6" s="9">
        <v>2717990</v>
      </c>
      <c r="D6" s="9">
        <v>2416</v>
      </c>
    </row>
    <row r="7" ht="17" customHeight="1" spans="1:4">
      <c r="A7" s="7" t="s">
        <v>9</v>
      </c>
      <c r="B7" s="8">
        <f t="shared" si="0"/>
        <v>219.3</v>
      </c>
      <c r="C7" s="10">
        <v>3655245</v>
      </c>
      <c r="D7" s="10">
        <v>2470</v>
      </c>
    </row>
    <row r="8" ht="17" customHeight="1" spans="1:4">
      <c r="A8" s="7" t="s">
        <v>10</v>
      </c>
      <c r="B8" s="8">
        <f t="shared" si="0"/>
        <v>186.2</v>
      </c>
      <c r="C8" s="11">
        <v>3103095</v>
      </c>
      <c r="D8" s="11">
        <v>1294</v>
      </c>
    </row>
    <row r="9" ht="17" customHeight="1" spans="1:4">
      <c r="A9" s="7" t="s">
        <v>11</v>
      </c>
      <c r="B9" s="8">
        <f t="shared" si="0"/>
        <v>137.6</v>
      </c>
      <c r="C9" s="12">
        <v>2292840</v>
      </c>
      <c r="D9" s="9">
        <v>1670</v>
      </c>
    </row>
    <row r="10" ht="17" customHeight="1" spans="1:4">
      <c r="A10" s="7" t="s">
        <v>12</v>
      </c>
      <c r="B10" s="8">
        <f t="shared" si="0"/>
        <v>187.3</v>
      </c>
      <c r="C10" s="9">
        <v>3121511</v>
      </c>
      <c r="D10" s="9">
        <v>1785</v>
      </c>
    </row>
    <row r="11" ht="17" customHeight="1" spans="1:4">
      <c r="A11" s="7" t="s">
        <v>13</v>
      </c>
      <c r="B11" s="8">
        <f t="shared" si="0"/>
        <v>67.7</v>
      </c>
      <c r="C11" s="9">
        <v>1128303</v>
      </c>
      <c r="D11" s="9">
        <v>880</v>
      </c>
    </row>
    <row r="12" ht="17" customHeight="1" spans="1:4">
      <c r="A12" s="7" t="s">
        <v>14</v>
      </c>
      <c r="B12" s="8">
        <f t="shared" si="0"/>
        <v>66.6</v>
      </c>
      <c r="C12" s="13">
        <v>1110000</v>
      </c>
      <c r="D12" s="13">
        <v>820</v>
      </c>
    </row>
    <row r="13" ht="17" customHeight="1" spans="1:4">
      <c r="A13" s="7" t="s">
        <v>15</v>
      </c>
      <c r="B13" s="8">
        <f t="shared" si="0"/>
        <v>115.1</v>
      </c>
      <c r="C13" s="9">
        <v>1918610</v>
      </c>
      <c r="D13" s="9">
        <v>1498</v>
      </c>
    </row>
    <row r="14" ht="17" customHeight="1" spans="1:4">
      <c r="A14" s="7" t="s">
        <v>16</v>
      </c>
      <c r="B14" s="8">
        <f t="shared" si="0"/>
        <v>78.2</v>
      </c>
      <c r="C14" s="9">
        <v>1303890</v>
      </c>
      <c r="D14" s="9">
        <v>927</v>
      </c>
    </row>
    <row r="15" ht="17" customHeight="1" spans="1:4">
      <c r="A15" s="7" t="s">
        <v>17</v>
      </c>
      <c r="B15" s="8">
        <f t="shared" si="0"/>
        <v>65.3</v>
      </c>
      <c r="C15" s="9">
        <v>1088850</v>
      </c>
      <c r="D15" s="9">
        <v>645</v>
      </c>
    </row>
    <row r="16" ht="17" customHeight="1" spans="1:4">
      <c r="A16" s="7" t="s">
        <v>18</v>
      </c>
      <c r="B16" s="8">
        <f t="shared" si="0"/>
        <v>23.5</v>
      </c>
      <c r="C16" s="14">
        <v>392420</v>
      </c>
      <c r="D16" s="14">
        <v>277</v>
      </c>
    </row>
    <row r="17" ht="17" customHeight="1" spans="1:4">
      <c r="A17" s="7" t="s">
        <v>19</v>
      </c>
      <c r="B17" s="8">
        <f t="shared" si="0"/>
        <v>52.7</v>
      </c>
      <c r="C17" s="11">
        <v>878970</v>
      </c>
      <c r="D17" s="11">
        <v>657</v>
      </c>
    </row>
    <row r="18" ht="17" customHeight="1" spans="1:4">
      <c r="A18" s="7" t="s">
        <v>20</v>
      </c>
      <c r="B18" s="8">
        <f t="shared" si="0"/>
        <v>33.4</v>
      </c>
      <c r="C18" s="11">
        <v>556290</v>
      </c>
      <c r="D18" s="11">
        <v>41</v>
      </c>
    </row>
    <row r="19" ht="17" customHeight="1" spans="1:4">
      <c r="A19" s="7" t="s">
        <v>21</v>
      </c>
      <c r="B19" s="8">
        <f t="shared" si="0"/>
        <v>117.4</v>
      </c>
      <c r="C19" s="11">
        <v>1957400</v>
      </c>
      <c r="D19" s="11">
        <v>1595</v>
      </c>
    </row>
    <row r="20" ht="17" customHeight="1" spans="1:4">
      <c r="A20" s="7" t="s">
        <v>22</v>
      </c>
      <c r="B20" s="8">
        <f t="shared" si="0"/>
        <v>23.5</v>
      </c>
      <c r="C20" s="11">
        <v>392090</v>
      </c>
      <c r="D20" s="11">
        <v>271</v>
      </c>
    </row>
    <row r="21" ht="17" customHeight="1" spans="1:4">
      <c r="A21" s="7" t="s">
        <v>23</v>
      </c>
      <c r="B21" s="8">
        <f t="shared" si="0"/>
        <v>9.3</v>
      </c>
      <c r="C21" s="11">
        <v>155180</v>
      </c>
      <c r="D21" s="11">
        <v>117</v>
      </c>
    </row>
    <row r="22" ht="17" customHeight="1" spans="1:4">
      <c r="A22" s="7" t="s">
        <v>24</v>
      </c>
      <c r="B22" s="8">
        <f t="shared" si="0"/>
        <v>66.3</v>
      </c>
      <c r="C22" s="11">
        <v>1104820</v>
      </c>
      <c r="D22" s="11">
        <v>765</v>
      </c>
    </row>
    <row r="23" ht="17" customHeight="1" spans="1:4">
      <c r="A23" s="7" t="s">
        <v>25</v>
      </c>
      <c r="B23" s="8">
        <f t="shared" si="0"/>
        <v>35.7</v>
      </c>
      <c r="C23" s="11">
        <v>595710</v>
      </c>
      <c r="D23" s="11">
        <v>491</v>
      </c>
    </row>
    <row r="24" ht="17" customHeight="1" spans="1:4">
      <c r="A24" s="7" t="s">
        <v>26</v>
      </c>
      <c r="B24" s="8">
        <f t="shared" si="0"/>
        <v>9.7</v>
      </c>
      <c r="C24" s="11">
        <v>162210</v>
      </c>
      <c r="D24" s="11">
        <v>117</v>
      </c>
    </row>
    <row r="25" ht="17" customHeight="1" spans="1:4">
      <c r="A25" s="7" t="s">
        <v>27</v>
      </c>
      <c r="B25" s="8">
        <f t="shared" si="0"/>
        <v>57</v>
      </c>
      <c r="C25" s="15">
        <v>950000</v>
      </c>
      <c r="D25" s="11">
        <v>850</v>
      </c>
    </row>
    <row r="26" ht="17" customHeight="1" spans="1:4">
      <c r="A26" s="7" t="s">
        <v>28</v>
      </c>
      <c r="B26" s="8">
        <f t="shared" si="0"/>
        <v>34.1</v>
      </c>
      <c r="C26" s="15">
        <v>568270</v>
      </c>
      <c r="D26" s="11">
        <v>442</v>
      </c>
    </row>
    <row r="27" ht="17" customHeight="1" spans="1:4">
      <c r="A27" s="16" t="s">
        <v>29</v>
      </c>
      <c r="B27" s="8">
        <f t="shared" si="0"/>
        <v>13.9</v>
      </c>
      <c r="C27" s="15">
        <v>231510</v>
      </c>
      <c r="D27" s="17" t="s">
        <v>30</v>
      </c>
    </row>
    <row r="28" ht="17" customHeight="1" spans="1:4">
      <c r="A28" s="7" t="s">
        <v>31</v>
      </c>
      <c r="B28" s="8">
        <f t="shared" si="0"/>
        <v>54</v>
      </c>
      <c r="C28" s="15">
        <v>900000</v>
      </c>
      <c r="D28" s="11">
        <v>510</v>
      </c>
    </row>
    <row r="29" ht="17" customHeight="1" spans="1:4">
      <c r="A29" s="7" t="s">
        <v>32</v>
      </c>
      <c r="B29" s="8">
        <f t="shared" si="0"/>
        <v>63.9</v>
      </c>
      <c r="C29" s="11">
        <v>1065770</v>
      </c>
      <c r="D29" s="11">
        <v>970</v>
      </c>
    </row>
    <row r="30" ht="17" customHeight="1" spans="1:4">
      <c r="A30" s="7" t="s">
        <v>33</v>
      </c>
      <c r="B30" s="8">
        <f t="shared" si="0"/>
        <v>11.1</v>
      </c>
      <c r="C30" s="15">
        <v>184520</v>
      </c>
      <c r="D30" s="15">
        <v>179</v>
      </c>
    </row>
    <row r="31" ht="17" customHeight="1" spans="1:4">
      <c r="A31" s="7" t="s">
        <v>34</v>
      </c>
      <c r="B31" s="8">
        <f t="shared" si="0"/>
        <v>5.4</v>
      </c>
      <c r="C31" s="15">
        <v>89500</v>
      </c>
      <c r="D31" s="15">
        <v>93</v>
      </c>
    </row>
    <row r="32" ht="17" customHeight="1" spans="1:4">
      <c r="A32" s="7" t="s">
        <v>35</v>
      </c>
      <c r="B32" s="8">
        <f t="shared" si="0"/>
        <v>16.5</v>
      </c>
      <c r="C32" s="15">
        <v>274570</v>
      </c>
      <c r="D32" s="15">
        <v>232</v>
      </c>
    </row>
    <row r="33" ht="17" customHeight="1" spans="1:4">
      <c r="A33" s="7" t="s">
        <v>36</v>
      </c>
      <c r="B33" s="8">
        <f t="shared" si="0"/>
        <v>8</v>
      </c>
      <c r="C33" s="15">
        <v>133350</v>
      </c>
      <c r="D33" s="15">
        <v>46</v>
      </c>
    </row>
    <row r="34" ht="17" customHeight="1" spans="1:4">
      <c r="A34" s="7" t="s">
        <v>37</v>
      </c>
      <c r="B34" s="8">
        <f t="shared" si="0"/>
        <v>2.2</v>
      </c>
      <c r="C34" s="15">
        <v>36210</v>
      </c>
      <c r="D34" s="15">
        <v>46</v>
      </c>
    </row>
    <row r="35" ht="17" customHeight="1" spans="1:4">
      <c r="A35" s="7" t="s">
        <v>38</v>
      </c>
      <c r="B35" s="8">
        <f t="shared" si="0"/>
        <v>43</v>
      </c>
      <c r="C35" s="10">
        <v>717200</v>
      </c>
      <c r="D35" s="10">
        <v>462</v>
      </c>
    </row>
    <row r="36" ht="17" customHeight="1" spans="1:4">
      <c r="A36" s="7" t="s">
        <v>39</v>
      </c>
      <c r="B36" s="8">
        <f t="shared" si="0"/>
        <v>74.4</v>
      </c>
      <c r="C36" s="10">
        <v>1240000</v>
      </c>
      <c r="D36" s="10">
        <v>735</v>
      </c>
    </row>
    <row r="37" ht="17" customHeight="1" spans="1:4">
      <c r="A37" s="7" t="s">
        <v>40</v>
      </c>
      <c r="B37" s="8">
        <f t="shared" si="0"/>
        <v>241.3</v>
      </c>
      <c r="C37" s="18">
        <v>4020880</v>
      </c>
      <c r="D37" s="11">
        <v>1752</v>
      </c>
    </row>
    <row r="38" ht="17" customHeight="1" spans="1:4">
      <c r="A38" s="7" t="s">
        <v>41</v>
      </c>
      <c r="B38" s="8">
        <f t="shared" si="0"/>
        <v>108</v>
      </c>
      <c r="C38" s="11">
        <v>1800000</v>
      </c>
      <c r="D38" s="11">
        <v>720</v>
      </c>
    </row>
    <row r="39" ht="17" customHeight="1" spans="1:4">
      <c r="A39" s="7" t="s">
        <v>42</v>
      </c>
      <c r="B39" s="8">
        <f t="shared" si="0"/>
        <v>57.2</v>
      </c>
      <c r="C39" s="11">
        <v>953560</v>
      </c>
      <c r="D39" s="11">
        <v>503</v>
      </c>
    </row>
    <row r="40" ht="17" customHeight="1" spans="1:4">
      <c r="A40" s="19" t="s">
        <v>43</v>
      </c>
      <c r="B40" s="8">
        <f t="shared" si="0"/>
        <v>45.7</v>
      </c>
      <c r="C40" s="15">
        <v>761060</v>
      </c>
      <c r="D40" s="15">
        <v>513</v>
      </c>
    </row>
    <row r="41" ht="17" customHeight="1" spans="1:4">
      <c r="A41" s="7" t="s">
        <v>44</v>
      </c>
      <c r="B41" s="8">
        <f t="shared" si="0"/>
        <v>33</v>
      </c>
      <c r="C41" s="15">
        <v>550080</v>
      </c>
      <c r="D41" s="15">
        <v>319</v>
      </c>
    </row>
    <row r="42" ht="17" customHeight="1" spans="1:4">
      <c r="A42" s="7" t="s">
        <v>45</v>
      </c>
      <c r="B42" s="8">
        <f t="shared" si="0"/>
        <v>69.1</v>
      </c>
      <c r="C42" s="15">
        <v>1152240</v>
      </c>
      <c r="D42" s="15">
        <v>841</v>
      </c>
    </row>
    <row r="43" ht="17" customHeight="1" spans="1:4">
      <c r="A43" s="7" t="s">
        <v>46</v>
      </c>
      <c r="B43" s="8">
        <f t="shared" si="0"/>
        <v>40.2</v>
      </c>
      <c r="C43" s="15">
        <v>670000</v>
      </c>
      <c r="D43" s="15">
        <v>405</v>
      </c>
    </row>
    <row r="44" ht="17" customHeight="1" spans="1:4">
      <c r="A44" s="7" t="s">
        <v>47</v>
      </c>
      <c r="B44" s="8">
        <f t="shared" si="0"/>
        <v>62.9</v>
      </c>
      <c r="C44" s="15">
        <v>1048530</v>
      </c>
      <c r="D44" s="15">
        <v>442</v>
      </c>
    </row>
    <row r="45" ht="17" customHeight="1" spans="1:4">
      <c r="A45" s="7" t="s">
        <v>48</v>
      </c>
      <c r="B45" s="8">
        <f>SUM(B46:B53)</f>
        <v>51.1</v>
      </c>
      <c r="C45" s="20">
        <f>SUM(C46:C53)</f>
        <v>849640</v>
      </c>
      <c r="D45" s="20">
        <f>SUM(D46:D53)</f>
        <v>848</v>
      </c>
    </row>
    <row r="46" ht="17" customHeight="1" spans="1:4">
      <c r="A46" s="21" t="s">
        <v>49</v>
      </c>
      <c r="B46" s="8">
        <f t="shared" ref="B46:B54" si="1">ROUND(C46*0.6/10000,1)</f>
        <v>1.3</v>
      </c>
      <c r="C46" s="10">
        <v>21840</v>
      </c>
      <c r="D46" s="10">
        <v>26</v>
      </c>
    </row>
    <row r="47" ht="17" customHeight="1" spans="1:4">
      <c r="A47" s="21" t="s">
        <v>50</v>
      </c>
      <c r="B47" s="8">
        <f t="shared" si="1"/>
        <v>1.1</v>
      </c>
      <c r="C47" s="10">
        <v>17760</v>
      </c>
      <c r="D47" s="10">
        <v>18</v>
      </c>
    </row>
    <row r="48" ht="17" customHeight="1" spans="1:4">
      <c r="A48" s="21" t="s">
        <v>51</v>
      </c>
      <c r="B48" s="8">
        <f t="shared" si="1"/>
        <v>2.2</v>
      </c>
      <c r="C48" s="10">
        <v>37000</v>
      </c>
      <c r="D48" s="10">
        <v>40</v>
      </c>
    </row>
    <row r="49" ht="17" customHeight="1" spans="1:4">
      <c r="A49" s="21" t="s">
        <v>52</v>
      </c>
      <c r="B49" s="8">
        <f t="shared" si="1"/>
        <v>9.8</v>
      </c>
      <c r="C49" s="10">
        <v>162750</v>
      </c>
      <c r="D49" s="10">
        <v>170</v>
      </c>
    </row>
    <row r="50" ht="17" customHeight="1" spans="1:4">
      <c r="A50" s="21" t="s">
        <v>53</v>
      </c>
      <c r="B50" s="8">
        <f t="shared" si="1"/>
        <v>25.1</v>
      </c>
      <c r="C50" s="10">
        <v>417960</v>
      </c>
      <c r="D50" s="10">
        <v>405</v>
      </c>
    </row>
    <row r="51" ht="17" customHeight="1" spans="1:4">
      <c r="A51" s="21" t="s">
        <v>54</v>
      </c>
      <c r="B51" s="8">
        <f t="shared" si="1"/>
        <v>1.4</v>
      </c>
      <c r="C51" s="10">
        <v>23760</v>
      </c>
      <c r="D51" s="10">
        <v>21</v>
      </c>
    </row>
    <row r="52" ht="17" customHeight="1" spans="1:4">
      <c r="A52" s="21" t="s">
        <v>55</v>
      </c>
      <c r="B52" s="8">
        <f t="shared" si="1"/>
        <v>4.3</v>
      </c>
      <c r="C52" s="10">
        <v>71000</v>
      </c>
      <c r="D52" s="10">
        <v>79</v>
      </c>
    </row>
    <row r="53" ht="17" customHeight="1" spans="1:4">
      <c r="A53" s="21" t="s">
        <v>56</v>
      </c>
      <c r="B53" s="8">
        <f t="shared" si="1"/>
        <v>5.9</v>
      </c>
      <c r="C53" s="10">
        <v>97570</v>
      </c>
      <c r="D53" s="10">
        <v>89</v>
      </c>
    </row>
    <row r="54" ht="17" customHeight="1" spans="1:4">
      <c r="A54" s="7" t="s">
        <v>57</v>
      </c>
      <c r="B54" s="8">
        <f t="shared" si="1"/>
        <v>0.7</v>
      </c>
      <c r="C54" s="11">
        <v>11020</v>
      </c>
      <c r="D54" s="11">
        <v>12</v>
      </c>
    </row>
    <row r="55" ht="24" customHeight="1" spans="1:8">
      <c r="A55" s="22"/>
      <c r="B55" s="22"/>
      <c r="C55" s="22"/>
      <c r="D55" s="22"/>
      <c r="E55" s="23"/>
      <c r="F55" s="23"/>
      <c r="G55" s="23"/>
      <c r="H55" s="23"/>
    </row>
  </sheetData>
  <mergeCells count="5">
    <mergeCell ref="A2:D2"/>
    <mergeCell ref="A55:D55"/>
    <mergeCell ref="A3:A4"/>
    <mergeCell ref="B3:B4"/>
    <mergeCell ref="C3:C4"/>
  </mergeCells>
  <printOptions horizontalCentered="1" verticalCentered="1"/>
  <pageMargins left="0.75" right="0.75" top="1" bottom="1" header="0.5" footer="0.5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2018年已辞退代课教师养老保险教龄补贴提高标准省级补助分配表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nbmbn</dc:creator>
  <dcterms:created xsi:type="dcterms:W3CDTF">2018-09-10T10:22:00Z</dcterms:created>
  <dcterms:modified xsi:type="dcterms:W3CDTF">2018-09-29T06:41:42Z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