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130" windowHeight="8450" tabRatio="813" activeTab="1"/>
  </bookViews>
  <sheets>
    <sheet name="2017年省级重点产业发展专项资金支持首台（套、批次）奖励" sheetId="1" r:id="rId1"/>
    <sheet name="保险补偿" sheetId="2" r:id="rId2"/>
  </sheets>
  <definedNames>
    <definedName name="_xlnm.Print_Area" localSheetId="1">保险补偿!$A$1:$C$17</definedName>
    <definedName name="_xlnm.Print_Area" localSheetId="0">'2017年省级重点产业发展专项资金支持首台（套、批次）奖励'!$A$1:$F$19</definedName>
  </definedNames>
  <calcPr calcId="144525"/>
</workbook>
</file>

<file path=xl/sharedStrings.xml><?xml version="1.0" encoding="utf-8"?>
<sst xmlns="http://schemas.openxmlformats.org/spreadsheetml/2006/main" count="45">
  <si>
    <t>2018年省级重点产业发展专项资金支持首台（套、批次）奖励明细表</t>
  </si>
  <si>
    <t>单位：万元</t>
  </si>
  <si>
    <r>
      <rPr>
        <b/>
        <sz val="11"/>
        <color rgb="FF000000"/>
        <rFont val="Times New Roman"/>
        <charset val="134"/>
      </rPr>
      <t>序号</t>
    </r>
    <r>
      <rPr>
        <sz val="11"/>
        <color rgb="FF000000"/>
        <rFont val="Times New Roman"/>
        <charset val="134"/>
      </rPr>
      <t> </t>
    </r>
  </si>
  <si>
    <t>企业名称</t>
  </si>
  <si>
    <t>产品名称</t>
  </si>
  <si>
    <t>奖励金额</t>
  </si>
  <si>
    <t>保险补偿金额</t>
  </si>
  <si>
    <t>财政补助金额合计</t>
  </si>
  <si>
    <r>
      <rPr>
        <b/>
        <sz val="11"/>
        <color rgb="FF000000"/>
        <rFont val="Times New Roman"/>
        <charset val="134"/>
      </rPr>
      <t>全省：</t>
    </r>
    <r>
      <rPr>
        <b/>
        <sz val="11"/>
        <color rgb="FF000000"/>
        <rFont val="Times New Roman"/>
        <charset val="134"/>
      </rPr>
      <t>10</t>
    </r>
    <r>
      <rPr>
        <b/>
        <sz val="11"/>
        <color rgb="FF000000"/>
        <rFont val="宋体"/>
        <charset val="134"/>
      </rPr>
      <t>项</t>
    </r>
  </si>
  <si>
    <t>合计：</t>
  </si>
  <si>
    <r>
      <rPr>
        <b/>
        <sz val="11"/>
        <color rgb="FF000000"/>
        <rFont val="Times New Roman"/>
        <charset val="134"/>
      </rPr>
      <t>长春市：</t>
    </r>
    <r>
      <rPr>
        <b/>
        <sz val="11"/>
        <color rgb="FF000000"/>
        <rFont val="Times New Roman"/>
        <charset val="134"/>
      </rPr>
      <t>5</t>
    </r>
    <r>
      <rPr>
        <b/>
        <sz val="11"/>
        <color rgb="FF000000"/>
        <rFont val="宋体"/>
        <charset val="134"/>
      </rPr>
      <t>项</t>
    </r>
  </si>
  <si>
    <t>吉林奥来德光电材料股份有限公司</t>
  </si>
  <si>
    <r>
      <rPr>
        <sz val="11"/>
        <color theme="1"/>
        <rFont val="Times New Roman"/>
        <charset val="134"/>
      </rPr>
      <t>OLED</t>
    </r>
    <r>
      <rPr>
        <sz val="11"/>
        <color theme="1"/>
        <rFont val="宋体"/>
        <charset val="134"/>
      </rPr>
      <t>发光材料</t>
    </r>
  </si>
  <si>
    <t>长春市朗瑞斯环保科技有限公司</t>
  </si>
  <si>
    <r>
      <rPr>
        <sz val="11"/>
        <color theme="1"/>
        <rFont val="Times New Roman"/>
        <charset val="134"/>
      </rPr>
      <t>KDZ9</t>
    </r>
    <r>
      <rPr>
        <sz val="11"/>
        <color theme="1"/>
        <rFont val="宋体"/>
        <charset val="134"/>
      </rPr>
      <t>集便系统</t>
    </r>
  </si>
  <si>
    <t>吉林省金沙数控机床股份有限公司</t>
  </si>
  <si>
    <t>双倒立刹车盘生产线</t>
  </si>
  <si>
    <t>吉林省金冠电气股份有限公司</t>
  </si>
  <si>
    <r>
      <rPr>
        <sz val="11"/>
        <color theme="1"/>
        <rFont val="Times New Roman"/>
        <charset val="134"/>
      </rPr>
      <t>40.5kV</t>
    </r>
    <r>
      <rPr>
        <sz val="11"/>
        <color theme="1"/>
        <rFont val="宋体"/>
        <charset val="134"/>
      </rPr>
      <t>及以下智能型轨道交通</t>
    </r>
    <r>
      <rPr>
        <sz val="11"/>
        <color theme="1"/>
        <rFont val="Times New Roman"/>
        <charset val="134"/>
      </rPr>
      <t>GIS</t>
    </r>
    <r>
      <rPr>
        <sz val="11"/>
        <color theme="1"/>
        <rFont val="宋体"/>
        <charset val="134"/>
      </rPr>
      <t>高压电气控制设备</t>
    </r>
  </si>
  <si>
    <t>中国电建集团长春发电设备有限公司</t>
  </si>
  <si>
    <r>
      <rPr>
        <sz val="11"/>
        <color theme="1"/>
        <rFont val="Times New Roman"/>
        <charset val="134"/>
      </rPr>
      <t>FMH385.1250</t>
    </r>
    <r>
      <rPr>
        <sz val="11"/>
        <color theme="1"/>
        <rFont val="宋体"/>
        <charset val="134"/>
      </rPr>
      <t>型风扇磨煤机</t>
    </r>
  </si>
  <si>
    <r>
      <rPr>
        <b/>
        <sz val="11"/>
        <color rgb="FF000000"/>
        <rFont val="Times New Roman"/>
        <charset val="134"/>
      </rPr>
      <t>吉林市：</t>
    </r>
    <r>
      <rPr>
        <b/>
        <sz val="11"/>
        <color rgb="FF000000"/>
        <rFont val="Times New Roman"/>
        <charset val="134"/>
      </rPr>
      <t>1</t>
    </r>
    <r>
      <rPr>
        <b/>
        <sz val="11"/>
        <color rgb="FF000000"/>
        <rFont val="宋体"/>
        <charset val="134"/>
      </rPr>
      <t>项</t>
    </r>
  </si>
  <si>
    <t>吉林昊宇电气股份有限公司</t>
  </si>
  <si>
    <t>超超临界空冷发电机组用四大管道装备</t>
  </si>
  <si>
    <r>
      <rPr>
        <b/>
        <sz val="11"/>
        <color rgb="FF000000"/>
        <rFont val="Times New Roman"/>
        <charset val="134"/>
      </rPr>
      <t>四平市：</t>
    </r>
    <r>
      <rPr>
        <b/>
        <sz val="11"/>
        <color rgb="FF000000"/>
        <rFont val="Times New Roman"/>
        <charset val="134"/>
      </rPr>
      <t>2</t>
    </r>
    <r>
      <rPr>
        <b/>
        <sz val="11"/>
        <color rgb="FF000000"/>
        <rFont val="宋体"/>
        <charset val="134"/>
      </rPr>
      <t>项</t>
    </r>
  </si>
  <si>
    <t>吉林省艾斯克机电股份有限公司</t>
  </si>
  <si>
    <t>禽类智能屠宰装备</t>
  </si>
  <si>
    <t>四平市巨元瀚洋板式换热器有限公司</t>
  </si>
  <si>
    <t>高压可拆式板式换热器</t>
  </si>
  <si>
    <r>
      <rPr>
        <b/>
        <sz val="11"/>
        <color rgb="FF000000"/>
        <rFont val="Times New Roman"/>
        <charset val="134"/>
      </rPr>
      <t>辽源市：</t>
    </r>
    <r>
      <rPr>
        <b/>
        <sz val="11"/>
        <color rgb="FF000000"/>
        <rFont val="Times New Roman"/>
        <charset val="134"/>
      </rPr>
      <t>1</t>
    </r>
    <r>
      <rPr>
        <b/>
        <sz val="11"/>
        <color rgb="FF000000"/>
        <rFont val="宋体"/>
        <charset val="134"/>
      </rPr>
      <t>项</t>
    </r>
  </si>
  <si>
    <t>辽源市瑞意粮食机械制造有限公司</t>
  </si>
  <si>
    <t>分层式高效精选设备</t>
  </si>
  <si>
    <r>
      <rPr>
        <b/>
        <sz val="11"/>
        <color rgb="FF000000"/>
        <rFont val="Times New Roman"/>
        <charset val="134"/>
      </rPr>
      <t>东辽县：</t>
    </r>
    <r>
      <rPr>
        <b/>
        <sz val="11"/>
        <color rgb="FF000000"/>
        <rFont val="Times New Roman"/>
        <charset val="134"/>
      </rPr>
      <t>1</t>
    </r>
    <r>
      <rPr>
        <b/>
        <sz val="11"/>
        <color rgb="FF000000"/>
        <rFont val="宋体"/>
        <charset val="134"/>
      </rPr>
      <t>项</t>
    </r>
  </si>
  <si>
    <t>吉林吉诺树脂科技有限公司</t>
  </si>
  <si>
    <r>
      <rPr>
        <sz val="11"/>
        <color theme="1"/>
        <rFont val="Times New Roman"/>
        <charset val="134"/>
      </rPr>
      <t>PVB</t>
    </r>
    <r>
      <rPr>
        <sz val="11"/>
        <color theme="1"/>
        <rFont val="宋体"/>
        <charset val="134"/>
      </rPr>
      <t>中间膜</t>
    </r>
  </si>
  <si>
    <t>2017年省级重点产业发展专项资金支持首台（套、批次）
保险补偿项目明细表</t>
  </si>
  <si>
    <t>承保公司</t>
  </si>
  <si>
    <t>省直单位</t>
  </si>
  <si>
    <t>合计</t>
  </si>
  <si>
    <t>中国人民财产保险股份有限公司吉林省分公司</t>
  </si>
  <si>
    <t>小计</t>
  </si>
  <si>
    <t xml:space="preserve">中国太平洋财产保险股份有限公司长春中心支公司 </t>
  </si>
  <si>
    <t>中国平安财产保险股份有限公司吉林分公司</t>
  </si>
  <si>
    <t>长春市郎瑞斯环保科技有限公司</t>
  </si>
  <si>
    <t>吉林省金沙数控机床股份有向公司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</si>
</sst>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ajor"/>
    </font>
    <font>
      <sz val="16"/>
      <color rgb="FF000000"/>
      <name val="方正小标宋_GBK"/>
      <charset val="134"/>
    </font>
    <font>
      <sz val="11"/>
      <color indexed="8"/>
      <name val="宋体"/>
      <charset val="134"/>
      <scheme val="major"/>
    </font>
    <font>
      <sz val="11"/>
      <name val="宋体"/>
      <charset val="134"/>
      <scheme val="major"/>
    </font>
    <font>
      <sz val="11"/>
      <color theme="1"/>
      <name val="宋体"/>
      <charset val="134"/>
    </font>
    <font>
      <b/>
      <sz val="11"/>
      <color rgb="FF000000"/>
      <name val="Times New Roman"/>
      <charset val="134"/>
    </font>
    <font>
      <b/>
      <sz val="11"/>
      <color theme="1"/>
      <name val="Times New Roman"/>
      <charset val="134"/>
    </font>
    <font>
      <sz val="11"/>
      <color theme="1"/>
      <name val="Times New Roman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000000"/>
      <name val="Times New Roman"/>
      <charset val="134"/>
    </font>
    <font>
      <b/>
      <sz val="11"/>
      <color rgb="FF00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4" fillId="19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3" borderId="8" applyNumberFormat="0" applyFont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25" fillId="12" borderId="11" applyNumberFormat="0" applyAlignment="0" applyProtection="0">
      <alignment vertical="center"/>
    </xf>
    <xf numFmtId="0" fontId="10" fillId="4" borderId="5" applyNumberFormat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0" fontId="1" fillId="0" borderId="2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right" vertical="center"/>
    </xf>
    <xf numFmtId="0" fontId="1" fillId="0" borderId="0" xfId="0" applyFont="1" applyAlignment="1">
      <alignment vertical="center"/>
    </xf>
    <xf numFmtId="0" fontId="1" fillId="0" borderId="3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 shrinkToFi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1" fillId="0" borderId="1" xfId="0" applyFont="1" applyBorder="1">
      <alignment vertical="center"/>
    </xf>
    <xf numFmtId="0" fontId="2" fillId="0" borderId="0" xfId="0" applyFont="1" applyFill="1" applyAlignment="1">
      <alignment horizontal="center" vertical="center" wrapText="1"/>
    </xf>
    <xf numFmtId="0" fontId="0" fillId="0" borderId="0" xfId="0" applyFo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Alignment="1">
      <alignment horizontal="left" vertical="center"/>
    </xf>
    <xf numFmtId="0" fontId="5" fillId="0" borderId="0" xfId="0" applyFont="1" applyFill="1" applyBorder="1" applyAlignment="1">
      <alignment horizontal="right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19"/>
  <sheetViews>
    <sheetView topLeftCell="A5" workbookViewId="0">
      <selection activeCell="B6" sqref="B6"/>
    </sheetView>
  </sheetViews>
  <sheetFormatPr defaultColWidth="8.8" defaultRowHeight="14" outlineLevelCol="5"/>
  <cols>
    <col min="1" max="1" width="5.19090909090909" customWidth="1"/>
    <col min="2" max="2" width="31.2090909090909" customWidth="1"/>
    <col min="3" max="3" width="43.5454545454545" customWidth="1"/>
    <col min="4" max="4" width="10.2" customWidth="1"/>
    <col min="5" max="6" width="8.8" hidden="1" customWidth="1"/>
  </cols>
  <sheetData>
    <row r="1" ht="46" customHeight="1" spans="1:6">
      <c r="A1" s="21" t="s">
        <v>0</v>
      </c>
      <c r="B1" s="21"/>
      <c r="C1" s="21"/>
      <c r="D1" s="21"/>
      <c r="E1" s="21"/>
      <c r="F1" s="21"/>
    </row>
    <row r="2" ht="26" customHeight="1" spans="1:6">
      <c r="A2" s="22"/>
      <c r="B2" s="23"/>
      <c r="C2" s="22"/>
      <c r="D2" s="24" t="s">
        <v>1</v>
      </c>
      <c r="E2" s="22"/>
      <c r="F2" s="25" t="s">
        <v>1</v>
      </c>
    </row>
    <row r="3" ht="42" spans="1:6">
      <c r="A3" s="26" t="s">
        <v>2</v>
      </c>
      <c r="B3" s="26" t="s">
        <v>3</v>
      </c>
      <c r="C3" s="26" t="s">
        <v>4</v>
      </c>
      <c r="D3" s="26" t="s">
        <v>5</v>
      </c>
      <c r="E3" s="26" t="s">
        <v>6</v>
      </c>
      <c r="F3" s="26" t="s">
        <v>7</v>
      </c>
    </row>
    <row r="4" spans="1:6">
      <c r="A4" s="26"/>
      <c r="B4" s="27" t="s">
        <v>8</v>
      </c>
      <c r="C4" s="27" t="s">
        <v>9</v>
      </c>
      <c r="D4" s="28">
        <v>1450</v>
      </c>
      <c r="E4" s="28">
        <v>287</v>
      </c>
      <c r="F4" s="28">
        <v>1737</v>
      </c>
    </row>
    <row r="5" spans="1:6">
      <c r="A5" s="26"/>
      <c r="B5" s="27" t="s">
        <v>10</v>
      </c>
      <c r="C5" s="27"/>
      <c r="D5" s="28">
        <f>SUM(D6:D10)</f>
        <v>821</v>
      </c>
      <c r="E5" s="28">
        <f>SUM(E6:E10)</f>
        <v>103</v>
      </c>
      <c r="F5" s="28">
        <f>D5+E5</f>
        <v>924</v>
      </c>
    </row>
    <row r="6" spans="1:6">
      <c r="A6" s="29">
        <v>1</v>
      </c>
      <c r="B6" s="30" t="s">
        <v>11</v>
      </c>
      <c r="C6" s="30" t="s">
        <v>12</v>
      </c>
      <c r="D6" s="29">
        <v>194</v>
      </c>
      <c r="E6" s="29">
        <v>23</v>
      </c>
      <c r="F6" s="29">
        <v>217</v>
      </c>
    </row>
    <row r="7" spans="1:6">
      <c r="A7" s="29">
        <v>2</v>
      </c>
      <c r="B7" s="30" t="s">
        <v>13</v>
      </c>
      <c r="C7" s="30" t="s">
        <v>14</v>
      </c>
      <c r="D7" s="29">
        <v>200</v>
      </c>
      <c r="E7" s="29">
        <v>28</v>
      </c>
      <c r="F7" s="29">
        <v>228</v>
      </c>
    </row>
    <row r="8" spans="1:6">
      <c r="A8" s="29">
        <v>3</v>
      </c>
      <c r="B8" s="30" t="s">
        <v>15</v>
      </c>
      <c r="C8" s="30" t="s">
        <v>16</v>
      </c>
      <c r="D8" s="29">
        <v>103</v>
      </c>
      <c r="E8" s="29">
        <v>12</v>
      </c>
      <c r="F8" s="29">
        <v>115</v>
      </c>
    </row>
    <row r="9" ht="28" spans="1:6">
      <c r="A9" s="29">
        <v>4</v>
      </c>
      <c r="B9" s="30" t="s">
        <v>17</v>
      </c>
      <c r="C9" s="30" t="s">
        <v>18</v>
      </c>
      <c r="D9" s="29">
        <v>124</v>
      </c>
      <c r="E9" s="29">
        <v>14</v>
      </c>
      <c r="F9" s="29">
        <v>138</v>
      </c>
    </row>
    <row r="10" ht="28" spans="1:6">
      <c r="A10" s="29">
        <v>5</v>
      </c>
      <c r="B10" s="30" t="s">
        <v>19</v>
      </c>
      <c r="C10" s="30" t="s">
        <v>20</v>
      </c>
      <c r="D10" s="29">
        <v>200</v>
      </c>
      <c r="E10" s="29">
        <v>26</v>
      </c>
      <c r="F10" s="29">
        <v>226</v>
      </c>
    </row>
    <row r="11" spans="1:6">
      <c r="A11" s="29"/>
      <c r="B11" s="27" t="s">
        <v>21</v>
      </c>
      <c r="C11" s="30"/>
      <c r="D11" s="29">
        <f>D12</f>
        <v>200</v>
      </c>
      <c r="E11" s="29">
        <f>E12</f>
        <v>135</v>
      </c>
      <c r="F11" s="29">
        <f t="shared" ref="F11:F16" si="0">D11+E11</f>
        <v>335</v>
      </c>
    </row>
    <row r="12" spans="1:6">
      <c r="A12" s="29">
        <v>6</v>
      </c>
      <c r="B12" s="30" t="s">
        <v>22</v>
      </c>
      <c r="C12" s="30" t="s">
        <v>23</v>
      </c>
      <c r="D12" s="29">
        <v>200</v>
      </c>
      <c r="E12" s="29">
        <v>135</v>
      </c>
      <c r="F12" s="29">
        <v>335</v>
      </c>
    </row>
    <row r="13" spans="1:6">
      <c r="A13" s="29"/>
      <c r="B13" s="27" t="s">
        <v>24</v>
      </c>
      <c r="C13" s="30"/>
      <c r="D13" s="29">
        <f>D14+D15</f>
        <v>240</v>
      </c>
      <c r="E13" s="29">
        <f>E14+E15</f>
        <v>27</v>
      </c>
      <c r="F13" s="29">
        <f t="shared" si="0"/>
        <v>267</v>
      </c>
    </row>
    <row r="14" spans="1:6">
      <c r="A14" s="29">
        <v>7</v>
      </c>
      <c r="B14" s="30" t="s">
        <v>25</v>
      </c>
      <c r="C14" s="30" t="s">
        <v>26</v>
      </c>
      <c r="D14" s="29">
        <v>183</v>
      </c>
      <c r="E14" s="29">
        <v>21</v>
      </c>
      <c r="F14" s="29">
        <v>204</v>
      </c>
    </row>
    <row r="15" ht="28" spans="1:6">
      <c r="A15" s="29">
        <v>8</v>
      </c>
      <c r="B15" s="30" t="s">
        <v>27</v>
      </c>
      <c r="C15" s="30" t="s">
        <v>28</v>
      </c>
      <c r="D15" s="29">
        <v>57</v>
      </c>
      <c r="E15" s="29">
        <v>6</v>
      </c>
      <c r="F15" s="29">
        <v>63</v>
      </c>
    </row>
    <row r="16" spans="1:6">
      <c r="A16" s="29"/>
      <c r="B16" s="27" t="s">
        <v>29</v>
      </c>
      <c r="C16" s="30"/>
      <c r="D16" s="29">
        <f>D17</f>
        <v>75</v>
      </c>
      <c r="E16" s="29">
        <f>E17</f>
        <v>9</v>
      </c>
      <c r="F16" s="29">
        <f t="shared" si="0"/>
        <v>84</v>
      </c>
    </row>
    <row r="17" spans="1:6">
      <c r="A17" s="29">
        <v>9</v>
      </c>
      <c r="B17" s="30" t="s">
        <v>30</v>
      </c>
      <c r="C17" s="30" t="s">
        <v>31</v>
      </c>
      <c r="D17" s="29">
        <v>75</v>
      </c>
      <c r="E17" s="29">
        <v>9</v>
      </c>
      <c r="F17" s="29">
        <v>84</v>
      </c>
    </row>
    <row r="18" spans="1:6">
      <c r="A18" s="29"/>
      <c r="B18" s="27" t="s">
        <v>32</v>
      </c>
      <c r="C18" s="30"/>
      <c r="D18" s="29">
        <f>D19</f>
        <v>114</v>
      </c>
      <c r="E18" s="29">
        <f>E19</f>
        <v>13</v>
      </c>
      <c r="F18" s="29">
        <f>D18+E18</f>
        <v>127</v>
      </c>
    </row>
    <row r="19" spans="1:6">
      <c r="A19" s="29">
        <v>10</v>
      </c>
      <c r="B19" s="30" t="s">
        <v>33</v>
      </c>
      <c r="C19" s="30" t="s">
        <v>34</v>
      </c>
      <c r="D19" s="29">
        <v>114</v>
      </c>
      <c r="E19" s="29">
        <v>13</v>
      </c>
      <c r="F19" s="29">
        <v>127</v>
      </c>
    </row>
  </sheetData>
  <mergeCells count="1">
    <mergeCell ref="A1:F1"/>
  </mergeCells>
  <pageMargins left="0.826388888888889" right="0.275" top="1" bottom="1" header="0.511805555555556" footer="0.51180555555555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D17"/>
  <sheetViews>
    <sheetView tabSelected="1" workbookViewId="0">
      <selection activeCell="C20" sqref="C20"/>
    </sheetView>
  </sheetViews>
  <sheetFormatPr defaultColWidth="8.8" defaultRowHeight="14" outlineLevelCol="3"/>
  <cols>
    <col min="1" max="1" width="25.8090909090909" customWidth="1"/>
    <col min="2" max="2" width="34.5454545454545" customWidth="1"/>
    <col min="3" max="3" width="26.1272727272727" customWidth="1"/>
    <col min="4" max="4" width="24.8909090909091" customWidth="1"/>
    <col min="5" max="5" width="21.0727272727273" customWidth="1"/>
  </cols>
  <sheetData>
    <row r="1" customFormat="1" ht="56" customHeight="1" spans="1:3">
      <c r="A1" s="3" t="s">
        <v>35</v>
      </c>
      <c r="B1" s="3"/>
      <c r="C1" s="3"/>
    </row>
    <row r="2" s="1" customFormat="1" ht="30" customHeight="1" spans="2:3">
      <c r="B2" s="4"/>
      <c r="C2" s="5" t="s">
        <v>1</v>
      </c>
    </row>
    <row r="3" s="2" customFormat="1" ht="32" customHeight="1" spans="1:3">
      <c r="A3" s="6" t="s">
        <v>36</v>
      </c>
      <c r="B3" s="6" t="s">
        <v>3</v>
      </c>
      <c r="C3" s="6" t="s">
        <v>6</v>
      </c>
    </row>
    <row r="4" s="2" customFormat="1" ht="25" customHeight="1" spans="1:3">
      <c r="A4" s="6" t="s">
        <v>37</v>
      </c>
      <c r="B4" s="6" t="s">
        <v>38</v>
      </c>
      <c r="C4" s="7">
        <f>C8+C10+C17</f>
        <v>287</v>
      </c>
    </row>
    <row r="5" s="1" customFormat="1" spans="1:4">
      <c r="A5" s="8" t="s">
        <v>39</v>
      </c>
      <c r="B5" s="9" t="s">
        <v>30</v>
      </c>
      <c r="C5" s="10">
        <v>9</v>
      </c>
      <c r="D5" s="11"/>
    </row>
    <row r="6" s="1" customFormat="1" spans="1:4">
      <c r="A6" s="12"/>
      <c r="B6" s="9" t="s">
        <v>25</v>
      </c>
      <c r="C6" s="10">
        <v>21</v>
      </c>
      <c r="D6" s="11"/>
    </row>
    <row r="7" s="1" customFormat="1" spans="1:4">
      <c r="A7" s="12"/>
      <c r="B7" s="13" t="s">
        <v>27</v>
      </c>
      <c r="C7" s="10">
        <v>6</v>
      </c>
      <c r="D7" s="11"/>
    </row>
    <row r="8" s="1" customFormat="1" spans="1:4">
      <c r="A8" s="14"/>
      <c r="B8" s="15" t="s">
        <v>40</v>
      </c>
      <c r="C8" s="16">
        <f>C5+C6+C7</f>
        <v>36</v>
      </c>
      <c r="D8" s="11"/>
    </row>
    <row r="9" s="1" customFormat="1" spans="1:4">
      <c r="A9" s="8" t="s">
        <v>41</v>
      </c>
      <c r="B9" s="9" t="s">
        <v>19</v>
      </c>
      <c r="C9" s="10">
        <v>26</v>
      </c>
      <c r="D9" s="11"/>
    </row>
    <row r="10" s="1" customFormat="1" spans="1:4">
      <c r="A10" s="14"/>
      <c r="B10" s="15" t="s">
        <v>40</v>
      </c>
      <c r="C10" s="16">
        <f>SUM(C9:C9)</f>
        <v>26</v>
      </c>
      <c r="D10" s="11"/>
    </row>
    <row r="11" s="1" customFormat="1" spans="1:4">
      <c r="A11" s="17" t="s">
        <v>42</v>
      </c>
      <c r="B11" s="18" t="s">
        <v>11</v>
      </c>
      <c r="C11" s="10">
        <v>23</v>
      </c>
      <c r="D11" s="11"/>
    </row>
    <row r="12" s="1" customFormat="1" spans="1:4">
      <c r="A12" s="17"/>
      <c r="B12" s="19" t="s">
        <v>43</v>
      </c>
      <c r="C12" s="10">
        <v>28</v>
      </c>
      <c r="D12" s="11"/>
    </row>
    <row r="13" s="1" customFormat="1" spans="1:4">
      <c r="A13" s="17"/>
      <c r="B13" s="18" t="s">
        <v>22</v>
      </c>
      <c r="C13" s="10">
        <v>135</v>
      </c>
      <c r="D13" s="11"/>
    </row>
    <row r="14" s="1" customFormat="1" spans="1:4">
      <c r="A14" s="17"/>
      <c r="B14" s="18" t="s">
        <v>44</v>
      </c>
      <c r="C14" s="10">
        <v>12</v>
      </c>
      <c r="D14" s="11"/>
    </row>
    <row r="15" s="1" customFormat="1" spans="1:4">
      <c r="A15" s="17"/>
      <c r="B15" s="18" t="s">
        <v>17</v>
      </c>
      <c r="C15" s="10">
        <v>14</v>
      </c>
      <c r="D15" s="11"/>
    </row>
    <row r="16" s="1" customFormat="1" spans="1:4">
      <c r="A16" s="17"/>
      <c r="B16" s="9" t="s">
        <v>33</v>
      </c>
      <c r="C16" s="10">
        <v>13</v>
      </c>
      <c r="D16" s="11"/>
    </row>
    <row r="17" s="1" customFormat="1" ht="13" customHeight="1" spans="1:3">
      <c r="A17" s="17"/>
      <c r="B17" s="20" t="s">
        <v>40</v>
      </c>
      <c r="C17" s="7">
        <f>SUM(C11:C16)</f>
        <v>225</v>
      </c>
    </row>
  </sheetData>
  <mergeCells count="4">
    <mergeCell ref="A1:C1"/>
    <mergeCell ref="A5:A8"/>
    <mergeCell ref="A9:A10"/>
    <mergeCell ref="A11:A17"/>
  </mergeCells>
  <pageMargins left="0.590277777777778" right="0.471527777777778" top="1" bottom="1" header="0.511805555555556" footer="0.511805555555556"/>
  <pageSetup paperSize="9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2017年省级重点产业发展专项资金支持首台（套、批次）奖励</vt:lpstr>
      <vt:lpstr>保险补偿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wen</dc:creator>
  <dcterms:created xsi:type="dcterms:W3CDTF">2017-12-12T07:19:00Z</dcterms:created>
  <dcterms:modified xsi:type="dcterms:W3CDTF">2018-06-20T06:29:55Z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2052-10.8.0.5950</vt:lpwstr>
  </property>
</Properties>
</file>