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weichanghui</author>
  </authors>
  <commentList>
    <comment ref="E34" authorId="0">
      <text>
        <r>
          <rPr>
            <b/>
            <sz val="9"/>
            <rFont val="宋体"/>
            <charset val="134"/>
          </rPr>
          <t>weichanghui:</t>
        </r>
        <r>
          <rPr>
            <sz val="9"/>
            <rFont val="宋体"/>
            <charset val="134"/>
          </rPr>
          <t xml:space="preserve">
原数为9.48，为取整调为10</t>
        </r>
      </text>
    </comment>
    <comment ref="D44" authorId="0">
      <text>
        <r>
          <rPr>
            <b/>
            <sz val="9"/>
            <rFont val="宋体"/>
            <charset val="134"/>
          </rPr>
          <t>weichanghui:</t>
        </r>
        <r>
          <rPr>
            <sz val="9"/>
            <rFont val="宋体"/>
            <charset val="134"/>
          </rPr>
          <t xml:space="preserve">
原数为287.45，为取整调为288</t>
        </r>
      </text>
    </comment>
    <comment ref="D46" authorId="0">
      <text>
        <r>
          <rPr>
            <b/>
            <sz val="9"/>
            <rFont val="宋体"/>
            <charset val="134"/>
          </rPr>
          <t>weichanghui:</t>
        </r>
        <r>
          <rPr>
            <sz val="9"/>
            <rFont val="宋体"/>
            <charset val="134"/>
          </rPr>
          <t xml:space="preserve">
原数为217.46，为取整调为218</t>
        </r>
      </text>
    </comment>
  </commentList>
</comments>
</file>

<file path=xl/sharedStrings.xml><?xml version="1.0" encoding="utf-8"?>
<sst xmlns="http://schemas.openxmlformats.org/spreadsheetml/2006/main" count="79">
  <si>
    <t>附件</t>
  </si>
  <si>
    <t>提前下达2018年省级畜禽防疫及无害化处理补助资金分配表</t>
  </si>
  <si>
    <t>单位：万元</t>
  </si>
  <si>
    <t>代码+AA3:BF93</t>
  </si>
  <si>
    <t>单位名称</t>
  </si>
  <si>
    <t>合计</t>
  </si>
  <si>
    <t>强制免疫疫苗</t>
  </si>
  <si>
    <t>猪瘟蓝耳病疫苗</t>
  </si>
  <si>
    <t>应急物资储备与人畜共患病防护设施</t>
  </si>
  <si>
    <t>无害化处理场建设与动物隔离场建设</t>
  </si>
  <si>
    <t>畜禽屠宰厂监控平台及规范化管理项目</t>
  </si>
  <si>
    <t>边境动物疫病防控能力强化项目</t>
  </si>
  <si>
    <t>强制免疫及采样监测和种畜禽场动物疫病净化示范项目</t>
  </si>
  <si>
    <t>无疫区档案记录规范化项目</t>
  </si>
  <si>
    <t>无疫区兽医管理体系软件平台建设</t>
  </si>
  <si>
    <t>畜牧兽医行业警示教育项目</t>
  </si>
  <si>
    <t>兽药及兽药残留检测企业实验室建设</t>
  </si>
  <si>
    <t>动物疫病科普推广</t>
  </si>
  <si>
    <t>备注</t>
  </si>
  <si>
    <t>省畜牧业局小计</t>
  </si>
  <si>
    <t>列2018年部门预算，其中政府采购2350万元</t>
  </si>
  <si>
    <t xml:space="preserve">    局本级</t>
  </si>
  <si>
    <t>应急物资储备与人畜共患病防护设施700万及无疫区档案记录规范化项目150万元为省级政府采购</t>
  </si>
  <si>
    <t xml:space="preserve">    省动物疫控中心</t>
  </si>
  <si>
    <t xml:space="preserve">    省牧业信息中心</t>
  </si>
  <si>
    <t>省级政府采购</t>
  </si>
  <si>
    <t xml:space="preserve">    省屠宰办</t>
  </si>
  <si>
    <t xml:space="preserve">    省药监所</t>
  </si>
  <si>
    <t>市县小计</t>
  </si>
  <si>
    <t>长春市</t>
  </si>
  <si>
    <t xml:space="preserve">农安县              </t>
  </si>
  <si>
    <t xml:space="preserve">榆树市              </t>
  </si>
  <si>
    <t xml:space="preserve">德惠市              </t>
  </si>
  <si>
    <t>吉林市</t>
  </si>
  <si>
    <t xml:space="preserve">永吉县              </t>
  </si>
  <si>
    <t xml:space="preserve">蛟河市              </t>
  </si>
  <si>
    <t xml:space="preserve">桦甸市              </t>
  </si>
  <si>
    <t xml:space="preserve">舒兰市              </t>
  </si>
  <si>
    <t xml:space="preserve">磐石市              </t>
  </si>
  <si>
    <t>四平市</t>
  </si>
  <si>
    <t xml:space="preserve">公主岭市            </t>
  </si>
  <si>
    <t xml:space="preserve">梨树县              </t>
  </si>
  <si>
    <t xml:space="preserve">伊通县          </t>
  </si>
  <si>
    <t xml:space="preserve">双辽市              </t>
  </si>
  <si>
    <t>辽源市</t>
  </si>
  <si>
    <t xml:space="preserve">东丰县              </t>
  </si>
  <si>
    <t xml:space="preserve">东辽县              </t>
  </si>
  <si>
    <t>通化市</t>
  </si>
  <si>
    <t xml:space="preserve">梅河口市            </t>
  </si>
  <si>
    <t xml:space="preserve">通化县              </t>
  </si>
  <si>
    <t xml:space="preserve">辉南县              </t>
  </si>
  <si>
    <t xml:space="preserve">柳河县              </t>
  </si>
  <si>
    <t xml:space="preserve">集安市              </t>
  </si>
  <si>
    <t>白山市</t>
  </si>
  <si>
    <t xml:space="preserve">抚松县              </t>
  </si>
  <si>
    <t xml:space="preserve">靖宇县              </t>
  </si>
  <si>
    <t xml:space="preserve">长白县          </t>
  </si>
  <si>
    <t xml:space="preserve">临江市              </t>
  </si>
  <si>
    <t>松原市</t>
  </si>
  <si>
    <t xml:space="preserve">前郭县          </t>
  </si>
  <si>
    <t xml:space="preserve">长岭县              </t>
  </si>
  <si>
    <t xml:space="preserve">乾安县              </t>
  </si>
  <si>
    <t xml:space="preserve">扶余市              </t>
  </si>
  <si>
    <t>白城市</t>
  </si>
  <si>
    <t xml:space="preserve">镇赉县              </t>
  </si>
  <si>
    <t xml:space="preserve">通榆县              </t>
  </si>
  <si>
    <t xml:space="preserve">洮南市              </t>
  </si>
  <si>
    <t xml:space="preserve">大安市              </t>
  </si>
  <si>
    <t>延边州</t>
  </si>
  <si>
    <t xml:space="preserve">    州本级</t>
  </si>
  <si>
    <t xml:space="preserve">    延吉市              </t>
  </si>
  <si>
    <t xml:space="preserve">    图们市              </t>
  </si>
  <si>
    <t xml:space="preserve">    敦化市              </t>
  </si>
  <si>
    <t xml:space="preserve">    珲春市              </t>
  </si>
  <si>
    <t xml:space="preserve">    龙井市              </t>
  </si>
  <si>
    <t xml:space="preserve">    和龙市              </t>
  </si>
  <si>
    <t xml:space="preserve">    汪清县              </t>
  </si>
  <si>
    <t xml:space="preserve">    安图县              </t>
  </si>
  <si>
    <t>长白山管委会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</si>
</sst>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);[Red]\(0\)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2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vertical="center"/>
    </xf>
    <xf numFmtId="0" fontId="5" fillId="0" borderId="1" xfId="49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/>
    </xf>
    <xf numFmtId="0" fontId="6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49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62"/>
  <sheetViews>
    <sheetView tabSelected="1" topLeftCell="A7" workbookViewId="0">
      <selection activeCell="S4" sqref="S4"/>
    </sheetView>
  </sheetViews>
  <sheetFormatPr defaultColWidth="8.88888888888889" defaultRowHeight="14.4"/>
  <cols>
    <col min="1" max="1" width="15" hidden="1" customWidth="1"/>
    <col min="2" max="2" width="16.6666666666667" customWidth="1"/>
    <col min="16" max="16" width="13.4444444444444" customWidth="1"/>
  </cols>
  <sheetData>
    <row r="1" ht="20.4" spans="1:16">
      <c r="A1" s="1"/>
      <c r="B1" s="2" t="s">
        <v>0</v>
      </c>
      <c r="C1" s="3"/>
      <c r="D1" s="4"/>
      <c r="E1" s="4"/>
      <c r="F1" s="4"/>
      <c r="G1" s="4"/>
      <c r="H1" s="4"/>
      <c r="I1" s="4"/>
      <c r="J1" s="17"/>
      <c r="K1" s="17"/>
      <c r="L1" s="17"/>
      <c r="M1" s="17"/>
      <c r="N1" s="17"/>
      <c r="O1" s="17"/>
      <c r="P1" s="17"/>
    </row>
    <row r="2" ht="25.8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5.8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8" t="s">
        <v>2</v>
      </c>
    </row>
    <row r="4" ht="72" spans="1:16">
      <c r="A4" s="6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</row>
    <row r="5" ht="15.6" spans="1:16">
      <c r="A5" s="10">
        <v>220000000</v>
      </c>
      <c r="B5" s="11" t="s">
        <v>5</v>
      </c>
      <c r="C5" s="12">
        <f t="shared" ref="C5:O5" si="0">C6+C12</f>
        <v>12070</v>
      </c>
      <c r="D5" s="12">
        <f t="shared" si="0"/>
        <v>6800</v>
      </c>
      <c r="E5" s="12">
        <f t="shared" si="0"/>
        <v>1650</v>
      </c>
      <c r="F5" s="12">
        <f t="shared" si="0"/>
        <v>700</v>
      </c>
      <c r="G5" s="12">
        <f t="shared" si="0"/>
        <v>560</v>
      </c>
      <c r="H5" s="12">
        <f t="shared" si="0"/>
        <v>1200</v>
      </c>
      <c r="I5" s="12">
        <f t="shared" si="0"/>
        <v>200</v>
      </c>
      <c r="J5" s="12">
        <f t="shared" si="0"/>
        <v>340</v>
      </c>
      <c r="K5" s="12">
        <f t="shared" si="0"/>
        <v>150</v>
      </c>
      <c r="L5" s="12">
        <f t="shared" si="0"/>
        <v>300</v>
      </c>
      <c r="M5" s="12">
        <f t="shared" si="0"/>
        <v>60</v>
      </c>
      <c r="N5" s="12">
        <f t="shared" si="0"/>
        <v>30</v>
      </c>
      <c r="O5" s="12">
        <f t="shared" si="0"/>
        <v>80</v>
      </c>
      <c r="P5" s="19"/>
    </row>
    <row r="6" ht="54" spans="1:16">
      <c r="A6" s="10"/>
      <c r="B6" s="13" t="s">
        <v>19</v>
      </c>
      <c r="C6" s="12">
        <f t="shared" ref="C6:O6" si="1">SUM(C7:C11)</f>
        <v>2860</v>
      </c>
      <c r="D6" s="12">
        <f t="shared" si="1"/>
        <v>0</v>
      </c>
      <c r="E6" s="12">
        <f t="shared" si="1"/>
        <v>0</v>
      </c>
      <c r="F6" s="12">
        <f t="shared" si="1"/>
        <v>700</v>
      </c>
      <c r="G6" s="12">
        <f t="shared" si="1"/>
        <v>0</v>
      </c>
      <c r="H6" s="12">
        <f t="shared" si="1"/>
        <v>1200</v>
      </c>
      <c r="I6" s="12">
        <f t="shared" si="1"/>
        <v>0</v>
      </c>
      <c r="J6" s="12">
        <f t="shared" si="1"/>
        <v>340</v>
      </c>
      <c r="K6" s="12">
        <f t="shared" si="1"/>
        <v>150</v>
      </c>
      <c r="L6" s="12">
        <f t="shared" si="1"/>
        <v>300</v>
      </c>
      <c r="M6" s="12">
        <f t="shared" si="1"/>
        <v>60</v>
      </c>
      <c r="N6" s="12">
        <f t="shared" si="1"/>
        <v>30</v>
      </c>
      <c r="O6" s="20">
        <f t="shared" si="1"/>
        <v>80</v>
      </c>
      <c r="P6" s="21" t="s">
        <v>20</v>
      </c>
    </row>
    <row r="7" ht="132" spans="1:16">
      <c r="A7" s="14"/>
      <c r="B7" s="6" t="s">
        <v>21</v>
      </c>
      <c r="C7" s="15">
        <v>990</v>
      </c>
      <c r="D7" s="15"/>
      <c r="E7" s="15"/>
      <c r="F7" s="15">
        <v>700</v>
      </c>
      <c r="G7" s="15"/>
      <c r="H7" s="15"/>
      <c r="I7" s="15"/>
      <c r="J7" s="15"/>
      <c r="K7" s="15">
        <v>150</v>
      </c>
      <c r="L7" s="15"/>
      <c r="M7" s="15">
        <v>60</v>
      </c>
      <c r="N7" s="15"/>
      <c r="O7" s="22">
        <v>80</v>
      </c>
      <c r="P7" s="23" t="s">
        <v>22</v>
      </c>
    </row>
    <row r="8" ht="15.6" spans="1:16">
      <c r="A8" s="6"/>
      <c r="B8" s="6" t="s">
        <v>23</v>
      </c>
      <c r="C8" s="15">
        <v>340</v>
      </c>
      <c r="D8" s="15"/>
      <c r="E8" s="15"/>
      <c r="F8" s="15"/>
      <c r="G8" s="15"/>
      <c r="H8" s="15"/>
      <c r="I8" s="15"/>
      <c r="J8" s="15">
        <v>340</v>
      </c>
      <c r="K8" s="15"/>
      <c r="L8" s="15"/>
      <c r="M8" s="15"/>
      <c r="N8" s="15"/>
      <c r="O8" s="22"/>
      <c r="P8" s="24"/>
    </row>
    <row r="9" spans="1:16">
      <c r="A9" s="6"/>
      <c r="B9" s="6" t="s">
        <v>24</v>
      </c>
      <c r="C9" s="15">
        <v>300</v>
      </c>
      <c r="D9" s="15"/>
      <c r="E9" s="15"/>
      <c r="F9" s="15"/>
      <c r="G9" s="15"/>
      <c r="H9" s="15"/>
      <c r="I9" s="15"/>
      <c r="J9" s="15"/>
      <c r="K9" s="15"/>
      <c r="L9" s="15">
        <v>300</v>
      </c>
      <c r="M9" s="15"/>
      <c r="N9" s="15"/>
      <c r="O9" s="22"/>
      <c r="P9" s="14" t="s">
        <v>25</v>
      </c>
    </row>
    <row r="10" spans="1:16">
      <c r="A10" s="6"/>
      <c r="B10" s="6" t="s">
        <v>26</v>
      </c>
      <c r="C10" s="15">
        <v>1200</v>
      </c>
      <c r="D10" s="15"/>
      <c r="E10" s="15"/>
      <c r="F10" s="15"/>
      <c r="G10" s="15"/>
      <c r="H10" s="15">
        <v>1200</v>
      </c>
      <c r="I10" s="15"/>
      <c r="J10" s="15"/>
      <c r="K10" s="15"/>
      <c r="L10" s="15"/>
      <c r="M10" s="15"/>
      <c r="N10" s="15"/>
      <c r="O10" s="22"/>
      <c r="P10" s="14" t="s">
        <v>25</v>
      </c>
    </row>
    <row r="11" ht="15.6" spans="1:16">
      <c r="A11" s="6"/>
      <c r="B11" s="6" t="s">
        <v>27</v>
      </c>
      <c r="C11" s="15">
        <v>30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v>30</v>
      </c>
      <c r="O11" s="22"/>
      <c r="P11" s="24"/>
    </row>
    <row r="12" ht="15.6" spans="1:16">
      <c r="A12" s="10"/>
      <c r="B12" s="13" t="s">
        <v>28</v>
      </c>
      <c r="C12" s="12">
        <f t="shared" ref="C12:O12" si="2">SUM(C13:C52)+C62</f>
        <v>9210</v>
      </c>
      <c r="D12" s="12">
        <f t="shared" si="2"/>
        <v>6800</v>
      </c>
      <c r="E12" s="12">
        <f t="shared" si="2"/>
        <v>1650</v>
      </c>
      <c r="F12" s="12">
        <f t="shared" si="2"/>
        <v>0</v>
      </c>
      <c r="G12" s="12">
        <f t="shared" si="2"/>
        <v>560</v>
      </c>
      <c r="H12" s="12">
        <f t="shared" si="2"/>
        <v>0</v>
      </c>
      <c r="I12" s="12">
        <f t="shared" si="2"/>
        <v>200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2">
        <f t="shared" si="2"/>
        <v>0</v>
      </c>
      <c r="O12" s="12">
        <f t="shared" si="2"/>
        <v>0</v>
      </c>
      <c r="P12" s="19"/>
    </row>
    <row r="13" ht="15.6" spans="1:16">
      <c r="A13" s="14"/>
      <c r="B13" s="6" t="s">
        <v>29</v>
      </c>
      <c r="C13" s="15">
        <f t="shared" ref="C13:C62" si="3">SUM(D13:O13)</f>
        <v>692</v>
      </c>
      <c r="D13" s="15">
        <v>568</v>
      </c>
      <c r="E13" s="15">
        <v>124</v>
      </c>
      <c r="F13" s="15"/>
      <c r="G13" s="15"/>
      <c r="H13" s="15"/>
      <c r="I13" s="15"/>
      <c r="J13" s="15"/>
      <c r="K13" s="15"/>
      <c r="L13" s="15"/>
      <c r="M13" s="15"/>
      <c r="N13" s="15"/>
      <c r="O13" s="22"/>
      <c r="P13" s="24"/>
    </row>
    <row r="14" ht="15.6" spans="1:16">
      <c r="A14" s="6">
        <v>220122000</v>
      </c>
      <c r="B14" s="6" t="s">
        <v>30</v>
      </c>
      <c r="C14" s="15">
        <f t="shared" si="3"/>
        <v>731</v>
      </c>
      <c r="D14" s="15">
        <v>566</v>
      </c>
      <c r="E14" s="15">
        <v>165</v>
      </c>
      <c r="F14" s="15"/>
      <c r="G14" s="15"/>
      <c r="H14" s="15"/>
      <c r="I14" s="15"/>
      <c r="J14" s="15"/>
      <c r="K14" s="15"/>
      <c r="L14" s="15"/>
      <c r="M14" s="15"/>
      <c r="N14" s="15"/>
      <c r="O14" s="22"/>
      <c r="P14" s="24"/>
    </row>
    <row r="15" ht="15.6" spans="1:16">
      <c r="A15" s="6">
        <v>220182000</v>
      </c>
      <c r="B15" s="6" t="s">
        <v>31</v>
      </c>
      <c r="C15" s="15">
        <f t="shared" si="3"/>
        <v>889</v>
      </c>
      <c r="D15" s="15">
        <v>657</v>
      </c>
      <c r="E15" s="15">
        <v>132</v>
      </c>
      <c r="F15" s="15"/>
      <c r="G15" s="15">
        <v>100</v>
      </c>
      <c r="H15" s="15"/>
      <c r="I15" s="15"/>
      <c r="J15" s="15"/>
      <c r="K15" s="15"/>
      <c r="L15" s="15"/>
      <c r="M15" s="15"/>
      <c r="N15" s="15"/>
      <c r="O15" s="22"/>
      <c r="P15" s="24"/>
    </row>
    <row r="16" ht="15.6" spans="1:16">
      <c r="A16" s="6">
        <v>220183000</v>
      </c>
      <c r="B16" s="6" t="s">
        <v>32</v>
      </c>
      <c r="C16" s="15">
        <f t="shared" si="3"/>
        <v>616</v>
      </c>
      <c r="D16" s="15">
        <v>400</v>
      </c>
      <c r="E16" s="15">
        <v>116</v>
      </c>
      <c r="F16" s="15"/>
      <c r="G16" s="15">
        <v>100</v>
      </c>
      <c r="H16" s="15"/>
      <c r="I16" s="15"/>
      <c r="J16" s="15"/>
      <c r="K16" s="15"/>
      <c r="L16" s="15"/>
      <c r="M16" s="15"/>
      <c r="N16" s="15"/>
      <c r="O16" s="22"/>
      <c r="P16" s="24"/>
    </row>
    <row r="17" ht="15.6" spans="1:16">
      <c r="A17" s="14"/>
      <c r="B17" s="6" t="s">
        <v>33</v>
      </c>
      <c r="C17" s="15">
        <f t="shared" si="3"/>
        <v>144</v>
      </c>
      <c r="D17" s="15">
        <v>102</v>
      </c>
      <c r="E17" s="15">
        <v>42</v>
      </c>
      <c r="F17" s="15"/>
      <c r="G17" s="15"/>
      <c r="H17" s="15"/>
      <c r="I17" s="15"/>
      <c r="J17" s="15"/>
      <c r="K17" s="15"/>
      <c r="L17" s="15"/>
      <c r="M17" s="15"/>
      <c r="N17" s="15"/>
      <c r="O17" s="22"/>
      <c r="P17" s="24"/>
    </row>
    <row r="18" ht="15.6" spans="1:16">
      <c r="A18" s="6">
        <v>220221000</v>
      </c>
      <c r="B18" s="6" t="s">
        <v>34</v>
      </c>
      <c r="C18" s="15">
        <f t="shared" si="3"/>
        <v>64</v>
      </c>
      <c r="D18" s="15">
        <v>43</v>
      </c>
      <c r="E18" s="15">
        <v>21</v>
      </c>
      <c r="F18" s="15"/>
      <c r="G18" s="15"/>
      <c r="H18" s="15"/>
      <c r="I18" s="15"/>
      <c r="J18" s="15"/>
      <c r="K18" s="15"/>
      <c r="L18" s="15"/>
      <c r="M18" s="15"/>
      <c r="N18" s="15"/>
      <c r="O18" s="22"/>
      <c r="P18" s="24"/>
    </row>
    <row r="19" ht="15.6" spans="1:16">
      <c r="A19" s="6">
        <v>220281000</v>
      </c>
      <c r="B19" s="6" t="s">
        <v>35</v>
      </c>
      <c r="C19" s="15">
        <f t="shared" si="3"/>
        <v>209</v>
      </c>
      <c r="D19" s="15">
        <v>160</v>
      </c>
      <c r="E19" s="15">
        <v>49</v>
      </c>
      <c r="F19" s="15"/>
      <c r="G19" s="15"/>
      <c r="H19" s="15"/>
      <c r="I19" s="15"/>
      <c r="J19" s="15"/>
      <c r="K19" s="15"/>
      <c r="L19" s="15"/>
      <c r="M19" s="15"/>
      <c r="N19" s="15"/>
      <c r="O19" s="22"/>
      <c r="P19" s="24"/>
    </row>
    <row r="20" ht="15.6" spans="1:16">
      <c r="A20" s="6">
        <v>220282000</v>
      </c>
      <c r="B20" s="6" t="s">
        <v>36</v>
      </c>
      <c r="C20" s="15">
        <f t="shared" si="3"/>
        <v>89</v>
      </c>
      <c r="D20" s="15">
        <v>79</v>
      </c>
      <c r="E20" s="15">
        <v>10</v>
      </c>
      <c r="F20" s="15"/>
      <c r="G20" s="15"/>
      <c r="H20" s="15"/>
      <c r="I20" s="15"/>
      <c r="J20" s="15"/>
      <c r="K20" s="15"/>
      <c r="L20" s="15"/>
      <c r="M20" s="15"/>
      <c r="N20" s="15"/>
      <c r="O20" s="22"/>
      <c r="P20" s="24"/>
    </row>
    <row r="21" ht="15.6" spans="1:16">
      <c r="A21" s="6">
        <v>220283000</v>
      </c>
      <c r="B21" s="6" t="s">
        <v>37</v>
      </c>
      <c r="C21" s="15">
        <f t="shared" si="3"/>
        <v>362</v>
      </c>
      <c r="D21" s="15">
        <v>280</v>
      </c>
      <c r="E21" s="15">
        <v>82</v>
      </c>
      <c r="F21" s="15"/>
      <c r="G21" s="15"/>
      <c r="H21" s="15"/>
      <c r="I21" s="15"/>
      <c r="J21" s="15"/>
      <c r="K21" s="15"/>
      <c r="L21" s="15"/>
      <c r="M21" s="15"/>
      <c r="N21" s="15"/>
      <c r="O21" s="22"/>
      <c r="P21" s="24"/>
    </row>
    <row r="22" ht="15.6" spans="1:16">
      <c r="A22" s="6">
        <v>220284000</v>
      </c>
      <c r="B22" s="6" t="s">
        <v>38</v>
      </c>
      <c r="C22" s="15">
        <f t="shared" si="3"/>
        <v>183</v>
      </c>
      <c r="D22" s="15">
        <v>139</v>
      </c>
      <c r="E22" s="15">
        <v>44</v>
      </c>
      <c r="F22" s="15"/>
      <c r="G22" s="15"/>
      <c r="H22" s="15"/>
      <c r="I22" s="15"/>
      <c r="J22" s="15"/>
      <c r="K22" s="15"/>
      <c r="L22" s="15"/>
      <c r="M22" s="15"/>
      <c r="N22" s="15"/>
      <c r="O22" s="22"/>
      <c r="P22" s="24"/>
    </row>
    <row r="23" ht="15.6" spans="1:16">
      <c r="A23" s="14"/>
      <c r="B23" s="6" t="s">
        <v>39</v>
      </c>
      <c r="C23" s="15">
        <f t="shared" si="3"/>
        <v>76</v>
      </c>
      <c r="D23" s="15">
        <v>59</v>
      </c>
      <c r="E23" s="15">
        <v>17</v>
      </c>
      <c r="F23" s="15"/>
      <c r="G23" s="15"/>
      <c r="H23" s="15"/>
      <c r="I23" s="15"/>
      <c r="J23" s="15"/>
      <c r="K23" s="15"/>
      <c r="L23" s="15"/>
      <c r="M23" s="15"/>
      <c r="N23" s="15"/>
      <c r="O23" s="22"/>
      <c r="P23" s="24"/>
    </row>
    <row r="24" ht="15.6" spans="1:16">
      <c r="A24" s="6">
        <v>220381000</v>
      </c>
      <c r="B24" s="6" t="s">
        <v>40</v>
      </c>
      <c r="C24" s="15">
        <f t="shared" si="3"/>
        <v>481</v>
      </c>
      <c r="D24" s="15">
        <v>362</v>
      </c>
      <c r="E24" s="15">
        <v>119</v>
      </c>
      <c r="F24" s="15"/>
      <c r="G24" s="15"/>
      <c r="H24" s="15"/>
      <c r="I24" s="15"/>
      <c r="J24" s="15"/>
      <c r="K24" s="15"/>
      <c r="L24" s="15"/>
      <c r="M24" s="15"/>
      <c r="N24" s="15"/>
      <c r="O24" s="22"/>
      <c r="P24" s="24"/>
    </row>
    <row r="25" ht="15.6" spans="1:16">
      <c r="A25" s="6">
        <v>220322000</v>
      </c>
      <c r="B25" s="6" t="s">
        <v>41</v>
      </c>
      <c r="C25" s="15">
        <f t="shared" si="3"/>
        <v>584</v>
      </c>
      <c r="D25" s="15">
        <v>428</v>
      </c>
      <c r="E25" s="15">
        <v>156</v>
      </c>
      <c r="F25" s="15"/>
      <c r="G25" s="15"/>
      <c r="H25" s="15"/>
      <c r="I25" s="15"/>
      <c r="J25" s="15"/>
      <c r="K25" s="15"/>
      <c r="L25" s="15"/>
      <c r="M25" s="15"/>
      <c r="N25" s="15"/>
      <c r="O25" s="22"/>
      <c r="P25" s="24"/>
    </row>
    <row r="26" ht="15.6" spans="1:16">
      <c r="A26" s="6">
        <v>220323000</v>
      </c>
      <c r="B26" s="6" t="s">
        <v>42</v>
      </c>
      <c r="C26" s="15">
        <f t="shared" si="3"/>
        <v>486</v>
      </c>
      <c r="D26" s="15">
        <v>408</v>
      </c>
      <c r="E26" s="15">
        <v>78</v>
      </c>
      <c r="F26" s="15"/>
      <c r="G26" s="15"/>
      <c r="H26" s="15"/>
      <c r="I26" s="15"/>
      <c r="J26" s="15"/>
      <c r="K26" s="15"/>
      <c r="L26" s="15"/>
      <c r="M26" s="15"/>
      <c r="N26" s="15"/>
      <c r="O26" s="22"/>
      <c r="P26" s="24"/>
    </row>
    <row r="27" ht="15.6" spans="1:16">
      <c r="A27" s="6">
        <v>220382000</v>
      </c>
      <c r="B27" s="6" t="s">
        <v>43</v>
      </c>
      <c r="C27" s="15">
        <f t="shared" si="3"/>
        <v>340</v>
      </c>
      <c r="D27" s="15">
        <v>281</v>
      </c>
      <c r="E27" s="15">
        <v>59</v>
      </c>
      <c r="F27" s="15"/>
      <c r="G27" s="15"/>
      <c r="H27" s="15"/>
      <c r="I27" s="15"/>
      <c r="J27" s="15"/>
      <c r="K27" s="15"/>
      <c r="L27" s="15"/>
      <c r="M27" s="15"/>
      <c r="N27" s="15"/>
      <c r="O27" s="22"/>
      <c r="P27" s="24"/>
    </row>
    <row r="28" ht="15.6" spans="1:16">
      <c r="A28" s="14"/>
      <c r="B28" s="6" t="s">
        <v>44</v>
      </c>
      <c r="C28" s="15">
        <f t="shared" si="3"/>
        <v>18</v>
      </c>
      <c r="D28" s="15">
        <v>14</v>
      </c>
      <c r="E28" s="15">
        <v>4</v>
      </c>
      <c r="F28" s="15"/>
      <c r="G28" s="15"/>
      <c r="H28" s="15"/>
      <c r="I28" s="15"/>
      <c r="J28" s="15"/>
      <c r="K28" s="15"/>
      <c r="L28" s="15"/>
      <c r="M28" s="15"/>
      <c r="N28" s="15"/>
      <c r="O28" s="22"/>
      <c r="P28" s="24"/>
    </row>
    <row r="29" ht="15.6" spans="1:16">
      <c r="A29" s="6">
        <v>220421000</v>
      </c>
      <c r="B29" s="6" t="s">
        <v>45</v>
      </c>
      <c r="C29" s="15">
        <f t="shared" si="3"/>
        <v>187</v>
      </c>
      <c r="D29" s="15">
        <v>128</v>
      </c>
      <c r="E29" s="15">
        <v>19</v>
      </c>
      <c r="F29" s="15"/>
      <c r="G29" s="15">
        <v>40</v>
      </c>
      <c r="H29" s="15"/>
      <c r="I29" s="15"/>
      <c r="J29" s="15"/>
      <c r="K29" s="15"/>
      <c r="L29" s="15"/>
      <c r="M29" s="15"/>
      <c r="N29" s="15"/>
      <c r="O29" s="25"/>
      <c r="P29" s="24"/>
    </row>
    <row r="30" ht="15.6" spans="1:16">
      <c r="A30" s="6">
        <v>220422000</v>
      </c>
      <c r="B30" s="6" t="s">
        <v>46</v>
      </c>
      <c r="C30" s="15">
        <f t="shared" si="3"/>
        <v>96</v>
      </c>
      <c r="D30" s="15">
        <v>80</v>
      </c>
      <c r="E30" s="15">
        <v>16</v>
      </c>
      <c r="F30" s="15"/>
      <c r="G30" s="15"/>
      <c r="H30" s="15"/>
      <c r="I30" s="15"/>
      <c r="J30" s="15"/>
      <c r="K30" s="15"/>
      <c r="L30" s="15"/>
      <c r="M30" s="15"/>
      <c r="N30" s="15"/>
      <c r="O30" s="25"/>
      <c r="P30" s="24"/>
    </row>
    <row r="31" ht="15.6" spans="1:16">
      <c r="A31" s="14"/>
      <c r="B31" s="6" t="s">
        <v>47</v>
      </c>
      <c r="C31" s="15">
        <f t="shared" si="3"/>
        <v>45</v>
      </c>
      <c r="D31" s="15">
        <v>20</v>
      </c>
      <c r="E31" s="15">
        <v>5</v>
      </c>
      <c r="F31" s="15"/>
      <c r="G31" s="15"/>
      <c r="H31" s="15"/>
      <c r="I31" s="15">
        <v>20</v>
      </c>
      <c r="J31" s="15"/>
      <c r="K31" s="15"/>
      <c r="L31" s="15"/>
      <c r="M31" s="15"/>
      <c r="N31" s="15"/>
      <c r="O31" s="25"/>
      <c r="P31" s="24"/>
    </row>
    <row r="32" ht="15.6" spans="1:16">
      <c r="A32" s="6">
        <v>220581000</v>
      </c>
      <c r="B32" s="6" t="s">
        <v>48</v>
      </c>
      <c r="C32" s="15">
        <f t="shared" si="3"/>
        <v>134</v>
      </c>
      <c r="D32" s="15">
        <v>108</v>
      </c>
      <c r="E32" s="15">
        <v>26</v>
      </c>
      <c r="F32" s="15"/>
      <c r="G32" s="15"/>
      <c r="H32" s="15"/>
      <c r="I32" s="15"/>
      <c r="J32" s="15"/>
      <c r="K32" s="15"/>
      <c r="L32" s="15"/>
      <c r="M32" s="15"/>
      <c r="N32" s="15"/>
      <c r="O32" s="25"/>
      <c r="P32" s="24"/>
    </row>
    <row r="33" ht="15.6" spans="1:16">
      <c r="A33" s="6">
        <v>220521000</v>
      </c>
      <c r="B33" s="6" t="s">
        <v>49</v>
      </c>
      <c r="C33" s="15">
        <f t="shared" si="3"/>
        <v>48</v>
      </c>
      <c r="D33" s="15">
        <v>40</v>
      </c>
      <c r="E33" s="15">
        <v>8</v>
      </c>
      <c r="F33" s="15"/>
      <c r="G33" s="15"/>
      <c r="H33" s="15"/>
      <c r="I33" s="15"/>
      <c r="J33" s="15"/>
      <c r="K33" s="15"/>
      <c r="L33" s="15"/>
      <c r="M33" s="15"/>
      <c r="N33" s="15"/>
      <c r="O33" s="25"/>
      <c r="P33" s="24"/>
    </row>
    <row r="34" ht="15.6" spans="1:16">
      <c r="A34" s="6">
        <v>220523000</v>
      </c>
      <c r="B34" s="6" t="s">
        <v>50</v>
      </c>
      <c r="C34" s="15">
        <f t="shared" si="3"/>
        <v>79</v>
      </c>
      <c r="D34" s="15">
        <v>69</v>
      </c>
      <c r="E34" s="15">
        <v>10</v>
      </c>
      <c r="F34" s="15"/>
      <c r="G34" s="15"/>
      <c r="H34" s="15"/>
      <c r="I34" s="15"/>
      <c r="J34" s="15"/>
      <c r="K34" s="15"/>
      <c r="L34" s="15"/>
      <c r="M34" s="15"/>
      <c r="N34" s="15"/>
      <c r="O34" s="25"/>
      <c r="P34" s="24"/>
    </row>
    <row r="35" ht="15.6" spans="1:16">
      <c r="A35" s="6">
        <v>220524000</v>
      </c>
      <c r="B35" s="6" t="s">
        <v>51</v>
      </c>
      <c r="C35" s="15">
        <f t="shared" si="3"/>
        <v>73</v>
      </c>
      <c r="D35" s="15">
        <v>62</v>
      </c>
      <c r="E35" s="15">
        <v>11</v>
      </c>
      <c r="F35" s="15"/>
      <c r="G35" s="15"/>
      <c r="H35" s="15"/>
      <c r="I35" s="15"/>
      <c r="J35" s="15"/>
      <c r="K35" s="15"/>
      <c r="L35" s="15"/>
      <c r="M35" s="15"/>
      <c r="N35" s="15"/>
      <c r="O35" s="25"/>
      <c r="P35" s="24"/>
    </row>
    <row r="36" ht="15.6" spans="1:16">
      <c r="A36" s="6">
        <v>220582000</v>
      </c>
      <c r="B36" s="6" t="s">
        <v>52</v>
      </c>
      <c r="C36" s="15">
        <f t="shared" si="3"/>
        <v>33</v>
      </c>
      <c r="D36" s="15">
        <v>19</v>
      </c>
      <c r="E36" s="15">
        <v>4</v>
      </c>
      <c r="F36" s="15"/>
      <c r="G36" s="15"/>
      <c r="H36" s="15"/>
      <c r="I36" s="15">
        <v>10</v>
      </c>
      <c r="J36" s="15"/>
      <c r="K36" s="15"/>
      <c r="L36" s="15"/>
      <c r="M36" s="15"/>
      <c r="N36" s="15"/>
      <c r="O36" s="25"/>
      <c r="P36" s="24"/>
    </row>
    <row r="37" ht="15.6" spans="1:16">
      <c r="A37" s="14"/>
      <c r="B37" s="6" t="s">
        <v>53</v>
      </c>
      <c r="C37" s="15">
        <f t="shared" si="3"/>
        <v>76</v>
      </c>
      <c r="D37" s="15">
        <v>39</v>
      </c>
      <c r="E37" s="15">
        <v>7</v>
      </c>
      <c r="F37" s="15"/>
      <c r="G37" s="15"/>
      <c r="H37" s="15"/>
      <c r="I37" s="15">
        <v>30</v>
      </c>
      <c r="J37" s="15"/>
      <c r="K37" s="15"/>
      <c r="L37" s="15"/>
      <c r="M37" s="15"/>
      <c r="N37" s="15"/>
      <c r="O37" s="25"/>
      <c r="P37" s="24"/>
    </row>
    <row r="38" ht="15.6" spans="1:16">
      <c r="A38" s="6">
        <v>220621000</v>
      </c>
      <c r="B38" s="6" t="s">
        <v>54</v>
      </c>
      <c r="C38" s="15">
        <f t="shared" si="3"/>
        <v>35</v>
      </c>
      <c r="D38" s="15">
        <v>20</v>
      </c>
      <c r="E38" s="15">
        <v>5</v>
      </c>
      <c r="F38" s="15"/>
      <c r="G38" s="15"/>
      <c r="H38" s="15"/>
      <c r="I38" s="15">
        <v>10</v>
      </c>
      <c r="J38" s="15"/>
      <c r="K38" s="15"/>
      <c r="L38" s="15"/>
      <c r="M38" s="15"/>
      <c r="N38" s="15"/>
      <c r="O38" s="25"/>
      <c r="P38" s="24"/>
    </row>
    <row r="39" ht="15.6" spans="1:16">
      <c r="A39" s="6">
        <v>220622000</v>
      </c>
      <c r="B39" s="6" t="s">
        <v>55</v>
      </c>
      <c r="C39" s="15">
        <f t="shared" si="3"/>
        <v>29</v>
      </c>
      <c r="D39" s="15">
        <v>26</v>
      </c>
      <c r="E39" s="15">
        <v>3</v>
      </c>
      <c r="F39" s="15"/>
      <c r="G39" s="15"/>
      <c r="H39" s="15"/>
      <c r="I39" s="15"/>
      <c r="J39" s="15"/>
      <c r="K39" s="15"/>
      <c r="L39" s="15"/>
      <c r="M39" s="15"/>
      <c r="N39" s="15"/>
      <c r="O39" s="25"/>
      <c r="P39" s="24"/>
    </row>
    <row r="40" ht="15.6" spans="1:16">
      <c r="A40" s="6">
        <v>220623000</v>
      </c>
      <c r="B40" s="6" t="s">
        <v>56</v>
      </c>
      <c r="C40" s="15">
        <f t="shared" si="3"/>
        <v>60</v>
      </c>
      <c r="D40" s="15">
        <v>9</v>
      </c>
      <c r="E40" s="15">
        <v>1</v>
      </c>
      <c r="F40" s="15"/>
      <c r="G40" s="15">
        <v>40</v>
      </c>
      <c r="H40" s="15"/>
      <c r="I40" s="15">
        <v>10</v>
      </c>
      <c r="J40" s="15"/>
      <c r="K40" s="15"/>
      <c r="L40" s="15"/>
      <c r="M40" s="15"/>
      <c r="N40" s="15"/>
      <c r="O40" s="25"/>
      <c r="P40" s="24"/>
    </row>
    <row r="41" ht="15.6" spans="1:16">
      <c r="A41" s="6">
        <v>220681000</v>
      </c>
      <c r="B41" s="6" t="s">
        <v>57</v>
      </c>
      <c r="C41" s="15">
        <f t="shared" si="3"/>
        <v>26</v>
      </c>
      <c r="D41" s="15">
        <v>14</v>
      </c>
      <c r="E41" s="15">
        <v>2</v>
      </c>
      <c r="F41" s="15"/>
      <c r="G41" s="15"/>
      <c r="H41" s="15"/>
      <c r="I41" s="15">
        <v>10</v>
      </c>
      <c r="J41" s="15"/>
      <c r="K41" s="15"/>
      <c r="L41" s="15"/>
      <c r="M41" s="15"/>
      <c r="N41" s="15"/>
      <c r="O41" s="25"/>
      <c r="P41" s="24"/>
    </row>
    <row r="42" ht="15.6" spans="1:16">
      <c r="A42" s="14"/>
      <c r="B42" s="6" t="s">
        <v>58</v>
      </c>
      <c r="C42" s="15">
        <f t="shared" si="3"/>
        <v>51</v>
      </c>
      <c r="D42" s="15">
        <v>43</v>
      </c>
      <c r="E42" s="15">
        <v>8</v>
      </c>
      <c r="F42" s="15"/>
      <c r="G42" s="15"/>
      <c r="H42" s="15"/>
      <c r="I42" s="15"/>
      <c r="J42" s="15"/>
      <c r="K42" s="15"/>
      <c r="L42" s="15"/>
      <c r="M42" s="15"/>
      <c r="N42" s="15"/>
      <c r="O42" s="25"/>
      <c r="P42" s="24"/>
    </row>
    <row r="43" ht="15.6" spans="1:16">
      <c r="A43" s="6">
        <v>220721000</v>
      </c>
      <c r="B43" s="6" t="s">
        <v>59</v>
      </c>
      <c r="C43" s="15">
        <f t="shared" si="3"/>
        <v>309</v>
      </c>
      <c r="D43" s="15">
        <v>260</v>
      </c>
      <c r="E43" s="15">
        <v>49</v>
      </c>
      <c r="F43" s="15"/>
      <c r="G43" s="15"/>
      <c r="H43" s="15"/>
      <c r="I43" s="15"/>
      <c r="J43" s="15"/>
      <c r="K43" s="15"/>
      <c r="L43" s="15"/>
      <c r="M43" s="15"/>
      <c r="N43" s="15"/>
      <c r="O43" s="25"/>
      <c r="P43" s="24"/>
    </row>
    <row r="44" ht="15.6" spans="1:16">
      <c r="A44" s="6">
        <v>220722000</v>
      </c>
      <c r="B44" s="6" t="s">
        <v>60</v>
      </c>
      <c r="C44" s="15">
        <f t="shared" si="3"/>
        <v>346</v>
      </c>
      <c r="D44" s="15">
        <v>288</v>
      </c>
      <c r="E44" s="15">
        <v>58</v>
      </c>
      <c r="F44" s="15"/>
      <c r="G44" s="15"/>
      <c r="H44" s="15"/>
      <c r="I44" s="15"/>
      <c r="J44" s="15"/>
      <c r="K44" s="15"/>
      <c r="L44" s="15"/>
      <c r="M44" s="15"/>
      <c r="N44" s="15"/>
      <c r="O44" s="25"/>
      <c r="P44" s="24"/>
    </row>
    <row r="45" ht="15.6" spans="1:16">
      <c r="A45" s="6">
        <v>220723000</v>
      </c>
      <c r="B45" s="6" t="s">
        <v>61</v>
      </c>
      <c r="C45" s="15">
        <f t="shared" si="3"/>
        <v>111</v>
      </c>
      <c r="D45" s="15">
        <v>97</v>
      </c>
      <c r="E45" s="15">
        <v>14</v>
      </c>
      <c r="F45" s="15"/>
      <c r="G45" s="15"/>
      <c r="H45" s="15"/>
      <c r="I45" s="15"/>
      <c r="J45" s="15"/>
      <c r="K45" s="15"/>
      <c r="L45" s="15"/>
      <c r="M45" s="15"/>
      <c r="N45" s="15"/>
      <c r="O45" s="25"/>
      <c r="P45" s="24"/>
    </row>
    <row r="46" ht="15.6" spans="1:16">
      <c r="A46" s="6">
        <v>220781000</v>
      </c>
      <c r="B46" s="6" t="s">
        <v>62</v>
      </c>
      <c r="C46" s="15">
        <f t="shared" si="3"/>
        <v>294</v>
      </c>
      <c r="D46" s="15">
        <v>218</v>
      </c>
      <c r="E46" s="15">
        <v>76</v>
      </c>
      <c r="F46" s="15"/>
      <c r="G46" s="15"/>
      <c r="H46" s="15"/>
      <c r="I46" s="15"/>
      <c r="J46" s="15"/>
      <c r="K46" s="15"/>
      <c r="L46" s="15"/>
      <c r="M46" s="15"/>
      <c r="N46" s="15"/>
      <c r="O46" s="25"/>
      <c r="P46" s="24"/>
    </row>
    <row r="47" ht="15.6" spans="1:16">
      <c r="A47" s="14"/>
      <c r="B47" s="6" t="s">
        <v>63</v>
      </c>
      <c r="C47" s="15">
        <f t="shared" si="3"/>
        <v>71</v>
      </c>
      <c r="D47" s="15">
        <v>63</v>
      </c>
      <c r="E47" s="15">
        <v>8</v>
      </c>
      <c r="F47" s="15"/>
      <c r="G47" s="15"/>
      <c r="H47" s="15"/>
      <c r="I47" s="15"/>
      <c r="J47" s="15"/>
      <c r="K47" s="15"/>
      <c r="L47" s="15"/>
      <c r="M47" s="15"/>
      <c r="N47" s="15"/>
      <c r="O47" s="25"/>
      <c r="P47" s="24"/>
    </row>
    <row r="48" ht="15.6" spans="1:16">
      <c r="A48" s="6">
        <v>220821000</v>
      </c>
      <c r="B48" s="6" t="s">
        <v>64</v>
      </c>
      <c r="C48" s="15">
        <f t="shared" si="3"/>
        <v>76</v>
      </c>
      <c r="D48" s="15">
        <v>64</v>
      </c>
      <c r="E48" s="15">
        <v>12</v>
      </c>
      <c r="F48" s="15"/>
      <c r="G48" s="15"/>
      <c r="H48" s="15"/>
      <c r="I48" s="15"/>
      <c r="J48" s="15"/>
      <c r="K48" s="15"/>
      <c r="L48" s="15"/>
      <c r="M48" s="15"/>
      <c r="N48" s="15"/>
      <c r="O48" s="25"/>
      <c r="P48" s="24"/>
    </row>
    <row r="49" ht="15.6" spans="1:16">
      <c r="A49" s="6">
        <v>220822000</v>
      </c>
      <c r="B49" s="6" t="s">
        <v>65</v>
      </c>
      <c r="C49" s="15">
        <f t="shared" si="3"/>
        <v>150</v>
      </c>
      <c r="D49" s="15">
        <v>107</v>
      </c>
      <c r="E49" s="15">
        <v>3</v>
      </c>
      <c r="F49" s="15"/>
      <c r="G49" s="15">
        <v>40</v>
      </c>
      <c r="H49" s="15"/>
      <c r="I49" s="15"/>
      <c r="J49" s="15"/>
      <c r="K49" s="15"/>
      <c r="L49" s="15"/>
      <c r="M49" s="15"/>
      <c r="N49" s="15"/>
      <c r="O49" s="25"/>
      <c r="P49" s="24"/>
    </row>
    <row r="50" ht="15.6" spans="1:16">
      <c r="A50" s="6">
        <v>220881000</v>
      </c>
      <c r="B50" s="6" t="s">
        <v>66</v>
      </c>
      <c r="C50" s="15">
        <f t="shared" si="3"/>
        <v>198</v>
      </c>
      <c r="D50" s="15">
        <v>146</v>
      </c>
      <c r="E50" s="15">
        <v>52</v>
      </c>
      <c r="F50" s="15"/>
      <c r="G50" s="15"/>
      <c r="H50" s="15"/>
      <c r="I50" s="15"/>
      <c r="J50" s="15"/>
      <c r="K50" s="15"/>
      <c r="L50" s="15"/>
      <c r="M50" s="15"/>
      <c r="N50" s="15"/>
      <c r="O50" s="25"/>
      <c r="P50" s="24"/>
    </row>
    <row r="51" ht="15.6" spans="1:16">
      <c r="A51" s="6">
        <v>220882000</v>
      </c>
      <c r="B51" s="6" t="s">
        <v>67</v>
      </c>
      <c r="C51" s="15">
        <f t="shared" si="3"/>
        <v>65</v>
      </c>
      <c r="D51" s="15">
        <v>60</v>
      </c>
      <c r="E51" s="15">
        <v>5</v>
      </c>
      <c r="F51" s="15"/>
      <c r="G51" s="15"/>
      <c r="H51" s="15"/>
      <c r="I51" s="15"/>
      <c r="J51" s="15"/>
      <c r="K51" s="15"/>
      <c r="L51" s="15"/>
      <c r="M51" s="15"/>
      <c r="N51" s="15"/>
      <c r="O51" s="25"/>
      <c r="P51" s="24"/>
    </row>
    <row r="52" ht="15.6" spans="1:16">
      <c r="A52" s="14"/>
      <c r="B52" s="6" t="s">
        <v>68</v>
      </c>
      <c r="C52" s="15">
        <f t="shared" si="3"/>
        <v>544</v>
      </c>
      <c r="D52" s="16">
        <f t="shared" ref="D52:O52" si="4">SUM(D53:D61)</f>
        <v>274</v>
      </c>
      <c r="E52" s="16">
        <f t="shared" si="4"/>
        <v>30</v>
      </c>
      <c r="F52" s="16">
        <f t="shared" si="4"/>
        <v>0</v>
      </c>
      <c r="G52" s="16">
        <f t="shared" si="4"/>
        <v>140</v>
      </c>
      <c r="H52" s="16">
        <f t="shared" si="4"/>
        <v>0</v>
      </c>
      <c r="I52" s="16">
        <f t="shared" si="4"/>
        <v>100</v>
      </c>
      <c r="J52" s="16">
        <f t="shared" si="4"/>
        <v>0</v>
      </c>
      <c r="K52" s="16">
        <f t="shared" si="4"/>
        <v>0</v>
      </c>
      <c r="L52" s="16">
        <f t="shared" si="4"/>
        <v>0</v>
      </c>
      <c r="M52" s="16">
        <f t="shared" si="4"/>
        <v>0</v>
      </c>
      <c r="N52" s="16">
        <f t="shared" si="4"/>
        <v>0</v>
      </c>
      <c r="O52" s="16">
        <f t="shared" si="4"/>
        <v>0</v>
      </c>
      <c r="P52" s="24"/>
    </row>
    <row r="53" ht="15.6" spans="1:16">
      <c r="A53" s="14"/>
      <c r="B53" s="6" t="s">
        <v>69</v>
      </c>
      <c r="C53" s="15">
        <f t="shared" si="3"/>
        <v>40</v>
      </c>
      <c r="D53" s="15"/>
      <c r="E53" s="15"/>
      <c r="F53" s="15"/>
      <c r="G53" s="15"/>
      <c r="H53" s="15"/>
      <c r="I53" s="15">
        <v>40</v>
      </c>
      <c r="J53" s="15"/>
      <c r="K53" s="15"/>
      <c r="L53" s="15"/>
      <c r="M53" s="15"/>
      <c r="N53" s="15"/>
      <c r="O53" s="25"/>
      <c r="P53" s="24"/>
    </row>
    <row r="54" ht="15.6" spans="1:16">
      <c r="A54" s="6">
        <v>222401000</v>
      </c>
      <c r="B54" s="6" t="s">
        <v>70</v>
      </c>
      <c r="C54" s="15">
        <f t="shared" si="3"/>
        <v>19</v>
      </c>
      <c r="D54" s="15">
        <v>15</v>
      </c>
      <c r="E54" s="15">
        <v>4</v>
      </c>
      <c r="F54" s="15"/>
      <c r="G54" s="15"/>
      <c r="H54" s="15"/>
      <c r="I54" s="15"/>
      <c r="J54" s="15"/>
      <c r="K54" s="15"/>
      <c r="L54" s="15"/>
      <c r="M54" s="15"/>
      <c r="N54" s="15"/>
      <c r="O54" s="25"/>
      <c r="P54" s="24"/>
    </row>
    <row r="55" ht="15.6" spans="1:16">
      <c r="A55" s="6">
        <v>222402000</v>
      </c>
      <c r="B55" s="6" t="s">
        <v>71</v>
      </c>
      <c r="C55" s="15">
        <f t="shared" si="3"/>
        <v>22</v>
      </c>
      <c r="D55" s="15">
        <v>10</v>
      </c>
      <c r="E55" s="15">
        <v>2</v>
      </c>
      <c r="F55" s="15"/>
      <c r="G55" s="15"/>
      <c r="H55" s="15"/>
      <c r="I55" s="15">
        <v>10</v>
      </c>
      <c r="J55" s="15"/>
      <c r="K55" s="15"/>
      <c r="L55" s="15"/>
      <c r="M55" s="15"/>
      <c r="N55" s="15"/>
      <c r="O55" s="25"/>
      <c r="P55" s="24"/>
    </row>
    <row r="56" ht="15.6" spans="1:16">
      <c r="A56" s="6">
        <v>222403000</v>
      </c>
      <c r="B56" s="6" t="s">
        <v>72</v>
      </c>
      <c r="C56" s="15">
        <f t="shared" si="3"/>
        <v>148</v>
      </c>
      <c r="D56" s="15">
        <v>99</v>
      </c>
      <c r="E56" s="15">
        <v>9</v>
      </c>
      <c r="F56" s="15"/>
      <c r="G56" s="15">
        <v>40</v>
      </c>
      <c r="H56" s="15"/>
      <c r="I56" s="15"/>
      <c r="J56" s="15"/>
      <c r="K56" s="15"/>
      <c r="L56" s="15"/>
      <c r="M56" s="15"/>
      <c r="N56" s="15"/>
      <c r="O56" s="25"/>
      <c r="P56" s="24"/>
    </row>
    <row r="57" ht="15.6" spans="1:16">
      <c r="A57" s="6">
        <v>222404000</v>
      </c>
      <c r="B57" s="6" t="s">
        <v>73</v>
      </c>
      <c r="C57" s="15">
        <f t="shared" si="3"/>
        <v>154</v>
      </c>
      <c r="D57" s="15">
        <v>31</v>
      </c>
      <c r="E57" s="15">
        <v>3</v>
      </c>
      <c r="F57" s="15"/>
      <c r="G57" s="15">
        <v>100</v>
      </c>
      <c r="H57" s="15"/>
      <c r="I57" s="15">
        <v>20</v>
      </c>
      <c r="J57" s="15"/>
      <c r="K57" s="15"/>
      <c r="L57" s="15"/>
      <c r="M57" s="15"/>
      <c r="N57" s="15"/>
      <c r="O57" s="25"/>
      <c r="P57" s="24"/>
    </row>
    <row r="58" ht="15.6" spans="1:16">
      <c r="A58" s="6">
        <v>222405000</v>
      </c>
      <c r="B58" s="6" t="s">
        <v>74</v>
      </c>
      <c r="C58" s="15">
        <f t="shared" si="3"/>
        <v>41</v>
      </c>
      <c r="D58" s="15">
        <v>28</v>
      </c>
      <c r="E58" s="15">
        <v>3</v>
      </c>
      <c r="F58" s="15"/>
      <c r="G58" s="15"/>
      <c r="H58" s="15"/>
      <c r="I58" s="15">
        <v>10</v>
      </c>
      <c r="J58" s="15"/>
      <c r="K58" s="15"/>
      <c r="L58" s="15"/>
      <c r="M58" s="15"/>
      <c r="N58" s="15"/>
      <c r="O58" s="25"/>
      <c r="P58" s="24"/>
    </row>
    <row r="59" ht="15.6" spans="1:16">
      <c r="A59" s="6">
        <v>222406000</v>
      </c>
      <c r="B59" s="6" t="s">
        <v>75</v>
      </c>
      <c r="C59" s="15">
        <f t="shared" si="3"/>
        <v>38</v>
      </c>
      <c r="D59" s="15">
        <v>25</v>
      </c>
      <c r="E59" s="15">
        <v>3</v>
      </c>
      <c r="F59" s="15"/>
      <c r="G59" s="15"/>
      <c r="H59" s="15"/>
      <c r="I59" s="15">
        <v>10</v>
      </c>
      <c r="J59" s="15"/>
      <c r="K59" s="15"/>
      <c r="L59" s="15"/>
      <c r="M59" s="15"/>
      <c r="N59" s="15"/>
      <c r="O59" s="25"/>
      <c r="P59" s="24"/>
    </row>
    <row r="60" ht="15.6" spans="1:16">
      <c r="A60" s="6">
        <v>222424000</v>
      </c>
      <c r="B60" s="6" t="s">
        <v>76</v>
      </c>
      <c r="C60" s="15">
        <f t="shared" si="3"/>
        <v>46</v>
      </c>
      <c r="D60" s="15">
        <v>43</v>
      </c>
      <c r="E60" s="15">
        <v>3</v>
      </c>
      <c r="F60" s="15"/>
      <c r="G60" s="15"/>
      <c r="H60" s="15"/>
      <c r="I60" s="15"/>
      <c r="J60" s="15"/>
      <c r="K60" s="15"/>
      <c r="L60" s="15"/>
      <c r="M60" s="15"/>
      <c r="N60" s="15"/>
      <c r="O60" s="25"/>
      <c r="P60" s="24"/>
    </row>
    <row r="61" ht="15.6" spans="1:16">
      <c r="A61" s="6">
        <v>222426000</v>
      </c>
      <c r="B61" s="6" t="s">
        <v>77</v>
      </c>
      <c r="C61" s="15">
        <f t="shared" si="3"/>
        <v>36</v>
      </c>
      <c r="D61" s="15">
        <v>23</v>
      </c>
      <c r="E61" s="15">
        <v>3</v>
      </c>
      <c r="F61" s="15"/>
      <c r="G61" s="15"/>
      <c r="H61" s="15"/>
      <c r="I61" s="15">
        <v>10</v>
      </c>
      <c r="J61" s="15"/>
      <c r="K61" s="15"/>
      <c r="L61" s="15"/>
      <c r="M61" s="15"/>
      <c r="N61" s="15"/>
      <c r="O61" s="25"/>
      <c r="P61" s="24"/>
    </row>
    <row r="62" ht="15.6" spans="1:16">
      <c r="A62" s="14"/>
      <c r="B62" s="6" t="s">
        <v>78</v>
      </c>
      <c r="C62" s="15">
        <f t="shared" si="3"/>
        <v>110</v>
      </c>
      <c r="D62" s="15">
        <v>0</v>
      </c>
      <c r="E62" s="15">
        <v>0</v>
      </c>
      <c r="F62" s="15"/>
      <c r="G62" s="15">
        <v>100</v>
      </c>
      <c r="H62" s="15"/>
      <c r="I62" s="15">
        <v>10</v>
      </c>
      <c r="J62" s="15"/>
      <c r="K62" s="15"/>
      <c r="L62" s="15"/>
      <c r="M62" s="15"/>
      <c r="N62" s="15"/>
      <c r="O62" s="25"/>
      <c r="P62" s="24"/>
    </row>
  </sheetData>
  <mergeCells count="1">
    <mergeCell ref="A2:P2"/>
  </mergeCell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dcterms:created xsi:type="dcterms:W3CDTF">2018-02-28T03:28:55Z</dcterms:created>
  <dcterms:modified xsi:type="dcterms:W3CDTF">2018-02-28T03:30:30Z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