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635"/>
  </bookViews>
  <sheets>
    <sheet name="Sheet2" sheetId="1" r:id="rId1"/>
  </sheets>
  <definedNames>
    <definedName name="_xlnm.Print_Titles" localSheetId="0">Sheet2!$2:$4</definedName>
  </definedNames>
  <calcPr calcId="144525" concurrentCalc="0"/>
</workbook>
</file>

<file path=xl/sharedStrings.xml><?xml version="1.0" encoding="utf-8"?>
<sst xmlns="http://schemas.openxmlformats.org/spreadsheetml/2006/main" count="98">
  <si>
    <t>附件2：</t>
  </si>
  <si>
    <t>2020年污染防治和环境整治专项资金省直分配表</t>
  </si>
  <si>
    <t>单位：万元</t>
  </si>
  <si>
    <t>序号</t>
  </si>
  <si>
    <t>项目单位</t>
  </si>
  <si>
    <t>项目名称</t>
  </si>
  <si>
    <t>金额</t>
  </si>
  <si>
    <t>支出分类科目</t>
  </si>
  <si>
    <t>部门预算支出经济分类科目</t>
  </si>
  <si>
    <t>政府预算支出经济分类科目</t>
  </si>
  <si>
    <t>备注</t>
  </si>
  <si>
    <t>省直合计</t>
  </si>
  <si>
    <t>省科技厅小计</t>
  </si>
  <si>
    <t>吉林省环境科学研究院</t>
  </si>
  <si>
    <t>2110399其他污染防治支出</t>
  </si>
  <si>
    <t>50502商品和服务支出</t>
  </si>
  <si>
    <t>30299其他商品和服务支出</t>
  </si>
  <si>
    <t>地下水污染风险源的识别与防控策略研究</t>
  </si>
  <si>
    <t>自然保护地生态保护评价体系研究</t>
  </si>
  <si>
    <t>查干湖底泥研究</t>
  </si>
  <si>
    <t>吉林省林业科学研究院</t>
  </si>
  <si>
    <t>吉林省林业CCER碳汇项目开发途径及潜力研究</t>
  </si>
  <si>
    <t>省生态环境厅小计</t>
  </si>
  <si>
    <t>省生态环境厅（本级）</t>
  </si>
  <si>
    <t>应对气候变化清单编制和低碳试点示范建设</t>
  </si>
  <si>
    <t>标准制定</t>
  </si>
  <si>
    <t>辽河流域项目管理能力建设</t>
  </si>
  <si>
    <t>吉林省辐射环境监督站</t>
  </si>
  <si>
    <t>放射性废物库安保能力建设</t>
  </si>
  <si>
    <t>吉林省生态环境监测中心</t>
  </si>
  <si>
    <t>全省地市级城市非甲烷总烃监测能力建设</t>
  </si>
  <si>
    <t>地表水水质自动监测站能力建设</t>
  </si>
  <si>
    <t>实验室内分析及快速检测设备</t>
  </si>
  <si>
    <t>吉林省长春生态环境监测中心</t>
  </si>
  <si>
    <t>石头口门水库水质自动监测设备更新改造</t>
  </si>
  <si>
    <t>长春市大气超级站能力建设</t>
  </si>
  <si>
    <t>吉林省吉林生态环境监测中心</t>
  </si>
  <si>
    <t>吉林省四平生态环境监测中心</t>
  </si>
  <si>
    <t>吉林省松原生态环境监测中心</t>
  </si>
  <si>
    <t>吉林省白城生态环境监测中心</t>
  </si>
  <si>
    <t>吉林省通化生态环境监测中心</t>
  </si>
  <si>
    <t>吉林省白山生态环境监测中心</t>
  </si>
  <si>
    <t>吉林省辽源生态环境监测中心</t>
  </si>
  <si>
    <t>吉林省延边生态环境监测中心</t>
  </si>
  <si>
    <t>吉林省公主岭生态环境监测中心</t>
  </si>
  <si>
    <t>吉林省梅河口生态环境监测中心</t>
  </si>
  <si>
    <t>省教育厅小计</t>
  </si>
  <si>
    <t>长春工业大学</t>
  </si>
  <si>
    <t>百乐克（BIOLAK）污水处理工艺除磷脱氮技术研究</t>
  </si>
  <si>
    <t>长春理工大学</t>
  </si>
  <si>
    <t>基于去除水中残留农药的磁性纳米材料制备与应用研究</t>
  </si>
  <si>
    <t xml:space="preserve">吉林农业大学 </t>
  </si>
  <si>
    <t>基于高光谱遥感技术的二龙山水库水污染监测与时空变化的研究</t>
  </si>
  <si>
    <t>吉林建筑大学</t>
  </si>
  <si>
    <t>聚酯类废弃塑料高效降解技术与资源化研究</t>
  </si>
  <si>
    <t>吉林财经大学</t>
  </si>
  <si>
    <t>吉林省温室气体排放统计监测体系研究</t>
  </si>
  <si>
    <t>省工信厅小计</t>
  </si>
  <si>
    <t>吉林省节能监察中心</t>
  </si>
  <si>
    <t>吉林省煤炭行业甲烷控排对策研究</t>
  </si>
  <si>
    <t>省市场监管厅</t>
  </si>
  <si>
    <t>吉林省产品质量监督检验院</t>
  </si>
  <si>
    <t>吉林省土壤镉（Cd）含量特征与镉污染溯源分析研究</t>
  </si>
  <si>
    <t>其他小计</t>
  </si>
  <si>
    <t>吉林省中实环境技术开发集团有限公司</t>
  </si>
  <si>
    <t>50799其他对企业补助</t>
  </si>
  <si>
    <t>31299其他对企业补助</t>
  </si>
  <si>
    <t>开户银行：中国工商银行股份有限公司长春市临河街支行
银行账号：4200224609200027664</t>
  </si>
  <si>
    <t>《吉林省地表水功能区》标准修订研究</t>
  </si>
  <si>
    <t>吉林省环境工程评估中心</t>
  </si>
  <si>
    <t>吉林省排污权交易体系研究</t>
  </si>
  <si>
    <t>东北师范大学</t>
  </si>
  <si>
    <t>单位名称：东北师范大学       开户行：中国银行自由大路支行                  账号：160401404399</t>
  </si>
  <si>
    <t>地表污染水体的生物治理技术应用研究</t>
  </si>
  <si>
    <t>吉林省低碳与经济社会发展影响机制及发展路径研究</t>
  </si>
  <si>
    <t>吉林省正源环保科技有限公司</t>
  </si>
  <si>
    <t>开户银行：交通银行长春净月支行
银行账号：221000623010330000320</t>
  </si>
  <si>
    <t>吉林省生态环境治理体系成效研究</t>
  </si>
  <si>
    <t>吉林省中实检验检测有限公司</t>
  </si>
  <si>
    <t>开户银行：中国建设银行股份有限公司长春经济技术开发区支行
银行账号：2205 0138 0300 0000 1815</t>
  </si>
  <si>
    <t>东辽河、饮马河生态放流与水环境质量相关性研究</t>
  </si>
  <si>
    <t>吉林大学</t>
  </si>
  <si>
    <t>单位名称：吉林大学         开户行：中国银行前进大街支行                       账号：160402501175</t>
  </si>
  <si>
    <t>吉林省大气污染生态补偿机制研究</t>
  </si>
  <si>
    <t>典型抗生素在饮用水水源水库中的赋存及潜在环境生态风险研究</t>
  </si>
  <si>
    <t>吉林省重点行业二氧化碳减排路径及碳排放管控对策研究</t>
  </si>
  <si>
    <t>吉林省日新清洁供热技术有限公司</t>
  </si>
  <si>
    <t>开户银行：吉林银行股份有限公司长春兴发支行
银行账号：0101 0210 0000 0946</t>
  </si>
  <si>
    <t>移动式自动捡拾秸秆清洁焚烧炉研发</t>
  </si>
  <si>
    <t>中国科学院东北地理与农业生态研究所</t>
  </si>
  <si>
    <t>开户银行：中国工商银行股份有限公司长春新区支行
银行账号：4200223109000046620</t>
  </si>
  <si>
    <t>吉林省农业活动甲烷控排对策研究</t>
  </si>
  <si>
    <t>吉林省师泽环保科技有限公司</t>
  </si>
  <si>
    <t>开户银行：中国工商银行股份有限公司长春丙九路支行
银行账号：4200224509000028627</t>
  </si>
  <si>
    <t>排污口规范化管理技术规范研究</t>
  </si>
  <si>
    <t>吉林省中实环保工程开发有限公司</t>
  </si>
  <si>
    <t>开户银行：中国工商银行股份有限公司长春市临河街支行
银行账号：4200224609200045025</t>
  </si>
  <si>
    <t>环境影响后评价技术规范（工业类）研究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</si>
</sst>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rgb="FF000000"/>
      <name val="仿宋_GB2312"/>
      <charset val="134"/>
    </font>
    <font>
      <b/>
      <sz val="11"/>
      <color rgb="FF000000"/>
      <name val="仿宋_GB2312"/>
      <charset val="134"/>
    </font>
    <font>
      <sz val="12"/>
      <color theme="1"/>
      <name val="仿宋_GB2312"/>
      <charset val="134"/>
    </font>
    <font>
      <sz val="12"/>
      <color rgb="FF000000"/>
      <name val="仿宋_GB2312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4" borderId="9" applyNumberFormat="0" applyFont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2" fillId="20" borderId="7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8" fillId="0" borderId="0"/>
  </cellStyleXfs>
  <cellXfs count="3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1" fillId="0" borderId="1" xfId="0" applyFont="1" applyBorder="1">
      <alignment vertical="center"/>
    </xf>
    <xf numFmtId="0" fontId="0" fillId="0" borderId="1" xfId="0" applyBorder="1">
      <alignment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justify"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righ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93"/>
  <sheetViews>
    <sheetView tabSelected="1" view="pageBreakPreview" zoomScaleNormal="100" zoomScaleSheetLayoutView="100" topLeftCell="A63" workbookViewId="0">
      <selection activeCell="H70" sqref="H70"/>
    </sheetView>
  </sheetViews>
  <sheetFormatPr defaultColWidth="9" defaultRowHeight="13.5"/>
  <cols>
    <col min="1" max="1" width="5.125" customWidth="1"/>
    <col min="2" max="2" width="13.125" customWidth="1"/>
    <col min="3" max="3" width="21" style="2" customWidth="1"/>
    <col min="4" max="4" width="12.875" customWidth="1"/>
    <col min="5" max="5" width="18" customWidth="1"/>
    <col min="6" max="6" width="16.875" customWidth="1"/>
    <col min="7" max="7" width="14.875" customWidth="1"/>
    <col min="8" max="8" width="28.25" customWidth="1"/>
  </cols>
  <sheetData>
    <row r="1" spans="1:11">
      <c r="A1" s="3" t="s">
        <v>0</v>
      </c>
      <c r="B1" s="3"/>
      <c r="C1"/>
      <c r="D1" s="4"/>
      <c r="E1" s="4"/>
      <c r="F1" s="4"/>
      <c r="G1" s="4"/>
      <c r="H1" s="4"/>
      <c r="I1" s="4"/>
      <c r="J1" s="4"/>
      <c r="K1" s="4"/>
    </row>
    <row r="2" ht="35" customHeight="1" spans="1:8">
      <c r="A2" s="5" t="s">
        <v>1</v>
      </c>
      <c r="B2" s="6"/>
      <c r="C2" s="6"/>
      <c r="D2" s="6"/>
      <c r="E2" s="6"/>
      <c r="F2" s="6"/>
      <c r="G2" s="6"/>
      <c r="H2" s="6"/>
    </row>
    <row r="3" ht="21" customHeight="1" spans="8:8">
      <c r="H3" s="7" t="s">
        <v>2</v>
      </c>
    </row>
    <row r="4" ht="60" customHeight="1" spans="1:8">
      <c r="A4" s="8" t="s">
        <v>3</v>
      </c>
      <c r="B4" s="8" t="s">
        <v>4</v>
      </c>
      <c r="C4" s="8" t="s">
        <v>5</v>
      </c>
      <c r="D4" s="8" t="s">
        <v>6</v>
      </c>
      <c r="E4" s="9" t="s">
        <v>7</v>
      </c>
      <c r="F4" s="9" t="s">
        <v>8</v>
      </c>
      <c r="G4" s="9" t="s">
        <v>9</v>
      </c>
      <c r="H4" s="8" t="s">
        <v>10</v>
      </c>
    </row>
    <row r="5" ht="27" customHeight="1" spans="1:8">
      <c r="A5" s="8"/>
      <c r="B5" s="10" t="s">
        <v>11</v>
      </c>
      <c r="C5" s="9"/>
      <c r="D5" s="11">
        <f>D6+D13+D48+D59+D62+D65</f>
        <v>3490</v>
      </c>
      <c r="E5" s="12"/>
      <c r="F5" s="12"/>
      <c r="G5" s="12"/>
      <c r="H5" s="13"/>
    </row>
    <row r="6" ht="27" customHeight="1" spans="1:8">
      <c r="A6" s="8"/>
      <c r="B6" s="10" t="s">
        <v>12</v>
      </c>
      <c r="C6" s="14"/>
      <c r="D6" s="15">
        <f>D7+D11</f>
        <v>175</v>
      </c>
      <c r="E6" s="12"/>
      <c r="F6" s="12"/>
      <c r="G6" s="12"/>
      <c r="H6" s="13"/>
    </row>
    <row r="7" ht="51" customHeight="1" spans="1:8">
      <c r="A7" s="8"/>
      <c r="B7" s="16" t="s">
        <v>13</v>
      </c>
      <c r="C7" s="9"/>
      <c r="D7" s="15">
        <f>D8+D9+D10</f>
        <v>165</v>
      </c>
      <c r="E7" s="17" t="s">
        <v>14</v>
      </c>
      <c r="F7" s="17" t="s">
        <v>15</v>
      </c>
      <c r="G7" s="17" t="s">
        <v>16</v>
      </c>
      <c r="H7" s="13"/>
    </row>
    <row r="8" customFormat="1" ht="51" customHeight="1" spans="1:8">
      <c r="A8" s="8"/>
      <c r="B8" s="16"/>
      <c r="C8" s="9" t="s">
        <v>17</v>
      </c>
      <c r="D8" s="15">
        <v>20</v>
      </c>
      <c r="E8" s="17"/>
      <c r="F8" s="17"/>
      <c r="G8" s="17"/>
      <c r="H8" s="13"/>
    </row>
    <row r="9" customFormat="1" ht="51" customHeight="1" spans="1:8">
      <c r="A9" s="8"/>
      <c r="B9" s="16"/>
      <c r="C9" s="9" t="s">
        <v>18</v>
      </c>
      <c r="D9" s="15">
        <v>10</v>
      </c>
      <c r="E9" s="17"/>
      <c r="F9" s="17"/>
      <c r="G9" s="17"/>
      <c r="H9" s="13"/>
    </row>
    <row r="10" customFormat="1" ht="51" customHeight="1" spans="1:8">
      <c r="A10" s="8"/>
      <c r="B10" s="16"/>
      <c r="C10" s="9" t="s">
        <v>19</v>
      </c>
      <c r="D10" s="15">
        <v>135</v>
      </c>
      <c r="E10" s="17"/>
      <c r="F10" s="17"/>
      <c r="G10" s="17"/>
      <c r="H10" s="13"/>
    </row>
    <row r="11" customFormat="1" ht="49" customHeight="1" spans="1:8">
      <c r="A11" s="13"/>
      <c r="B11" s="9" t="s">
        <v>20</v>
      </c>
      <c r="C11" s="16"/>
      <c r="D11" s="18">
        <f>D12</f>
        <v>10</v>
      </c>
      <c r="E11" s="17" t="s">
        <v>14</v>
      </c>
      <c r="F11" s="17" t="s">
        <v>15</v>
      </c>
      <c r="G11" s="17" t="s">
        <v>16</v>
      </c>
      <c r="H11" s="13"/>
    </row>
    <row r="12" customFormat="1" ht="49" customHeight="1" spans="1:8">
      <c r="A12" s="13"/>
      <c r="B12" s="9"/>
      <c r="C12" s="16" t="s">
        <v>21</v>
      </c>
      <c r="D12" s="18">
        <v>10</v>
      </c>
      <c r="E12" s="17"/>
      <c r="F12" s="17"/>
      <c r="G12" s="17"/>
      <c r="H12" s="13"/>
    </row>
    <row r="13" s="1" customFormat="1" ht="27" customHeight="1" spans="1:8">
      <c r="A13" s="10"/>
      <c r="B13" s="14" t="s">
        <v>22</v>
      </c>
      <c r="C13" s="14"/>
      <c r="D13" s="19">
        <f>D14+D18+D20+D24+D28+D30+D32+D34+D36+D38+D40+D42+D44+D46</f>
        <v>2890</v>
      </c>
      <c r="E13" s="20"/>
      <c r="F13" s="20"/>
      <c r="G13" s="20"/>
      <c r="H13" s="12"/>
    </row>
    <row r="14" s="1" customFormat="1" ht="27" customHeight="1" spans="1:8">
      <c r="A14" s="10"/>
      <c r="B14" s="17" t="s">
        <v>23</v>
      </c>
      <c r="C14" s="14"/>
      <c r="D14" s="19">
        <f>D15+D16+D17</f>
        <v>525</v>
      </c>
      <c r="E14" s="17" t="s">
        <v>14</v>
      </c>
      <c r="F14" s="20"/>
      <c r="G14" s="20"/>
      <c r="H14" s="12"/>
    </row>
    <row r="15" s="1" customFormat="1" ht="27" customHeight="1" spans="1:8">
      <c r="A15" s="10"/>
      <c r="B15" s="17"/>
      <c r="C15" s="17" t="s">
        <v>24</v>
      </c>
      <c r="D15" s="19">
        <v>200</v>
      </c>
      <c r="E15" s="20"/>
      <c r="F15" s="20"/>
      <c r="G15" s="20"/>
      <c r="H15" s="12"/>
    </row>
    <row r="16" s="1" customFormat="1" ht="27" customHeight="1" spans="1:8">
      <c r="A16" s="10"/>
      <c r="B16" s="17"/>
      <c r="C16" s="17" t="s">
        <v>25</v>
      </c>
      <c r="D16" s="19">
        <v>45</v>
      </c>
      <c r="E16" s="20"/>
      <c r="F16" s="20"/>
      <c r="G16" s="20"/>
      <c r="H16" s="12"/>
    </row>
    <row r="17" s="1" customFormat="1" ht="27" customHeight="1" spans="1:8">
      <c r="A17" s="10"/>
      <c r="B17" s="17"/>
      <c r="C17" s="17" t="s">
        <v>26</v>
      </c>
      <c r="D17" s="19">
        <v>280</v>
      </c>
      <c r="E17" s="20"/>
      <c r="F17" s="20"/>
      <c r="G17" s="20"/>
      <c r="H17" s="12"/>
    </row>
    <row r="18" ht="34" customHeight="1" spans="1:8">
      <c r="A18" s="8"/>
      <c r="B18" s="9" t="s">
        <v>27</v>
      </c>
      <c r="C18" s="9"/>
      <c r="D18" s="21">
        <f>D19</f>
        <v>127</v>
      </c>
      <c r="E18" s="17" t="s">
        <v>14</v>
      </c>
      <c r="F18" s="17" t="s">
        <v>15</v>
      </c>
      <c r="G18" s="17" t="s">
        <v>16</v>
      </c>
      <c r="H18" s="13"/>
    </row>
    <row r="19" ht="39" customHeight="1" spans="1:8">
      <c r="A19" s="8"/>
      <c r="B19" s="9"/>
      <c r="C19" s="9" t="s">
        <v>28</v>
      </c>
      <c r="D19" s="21">
        <v>127</v>
      </c>
      <c r="E19" s="17"/>
      <c r="F19" s="17"/>
      <c r="G19" s="17"/>
      <c r="H19" s="13"/>
    </row>
    <row r="20" ht="39" customHeight="1" spans="1:8">
      <c r="A20" s="8"/>
      <c r="B20" s="22" t="s">
        <v>29</v>
      </c>
      <c r="C20" s="9"/>
      <c r="D20" s="21">
        <f>+D21+D22+D23</f>
        <v>1113</v>
      </c>
      <c r="E20" s="17" t="s">
        <v>14</v>
      </c>
      <c r="F20" s="17" t="s">
        <v>15</v>
      </c>
      <c r="G20" s="17" t="s">
        <v>16</v>
      </c>
      <c r="H20" s="13"/>
    </row>
    <row r="21" ht="39" customHeight="1" spans="1:8">
      <c r="A21" s="8"/>
      <c r="B21" s="22"/>
      <c r="C21" s="9" t="s">
        <v>30</v>
      </c>
      <c r="D21" s="21">
        <v>975</v>
      </c>
      <c r="E21" s="17"/>
      <c r="F21" s="17"/>
      <c r="G21" s="17"/>
      <c r="H21" s="13"/>
    </row>
    <row r="22" ht="39" customHeight="1" spans="1:8">
      <c r="A22" s="8"/>
      <c r="B22" s="22"/>
      <c r="C22" s="9" t="s">
        <v>31</v>
      </c>
      <c r="D22" s="21">
        <v>70</v>
      </c>
      <c r="E22" s="17"/>
      <c r="F22" s="17"/>
      <c r="G22" s="17"/>
      <c r="H22" s="13"/>
    </row>
    <row r="23" ht="39" customHeight="1" spans="1:8">
      <c r="A23" s="8"/>
      <c r="B23" s="22"/>
      <c r="C23" s="9" t="s">
        <v>32</v>
      </c>
      <c r="D23" s="21">
        <v>68</v>
      </c>
      <c r="E23" s="17"/>
      <c r="F23" s="17"/>
      <c r="G23" s="17"/>
      <c r="H23" s="13"/>
    </row>
    <row r="24" ht="45" customHeight="1" spans="1:8">
      <c r="A24" s="8"/>
      <c r="B24" s="22" t="s">
        <v>33</v>
      </c>
      <c r="C24" s="9"/>
      <c r="D24" s="21">
        <f>D25+D26+D27</f>
        <v>418</v>
      </c>
      <c r="E24" s="17" t="s">
        <v>14</v>
      </c>
      <c r="F24" s="17" t="s">
        <v>15</v>
      </c>
      <c r="G24" s="17" t="s">
        <v>16</v>
      </c>
      <c r="H24" s="13"/>
    </row>
    <row r="25" ht="45" customHeight="1" spans="1:8">
      <c r="A25" s="8"/>
      <c r="B25" s="22"/>
      <c r="C25" s="9" t="s">
        <v>34</v>
      </c>
      <c r="D25" s="21">
        <v>125</v>
      </c>
      <c r="E25" s="17"/>
      <c r="F25" s="17"/>
      <c r="G25" s="17"/>
      <c r="H25" s="13"/>
    </row>
    <row r="26" ht="45" customHeight="1" spans="1:8">
      <c r="A26" s="8"/>
      <c r="B26" s="22"/>
      <c r="C26" s="9" t="s">
        <v>35</v>
      </c>
      <c r="D26" s="21">
        <v>220</v>
      </c>
      <c r="E26" s="17"/>
      <c r="F26" s="17"/>
      <c r="G26" s="17"/>
      <c r="H26" s="13"/>
    </row>
    <row r="27" ht="45" customHeight="1" spans="1:8">
      <c r="A27" s="8"/>
      <c r="B27" s="22"/>
      <c r="C27" s="9" t="s">
        <v>32</v>
      </c>
      <c r="D27" s="21">
        <v>73</v>
      </c>
      <c r="E27" s="17"/>
      <c r="F27" s="17"/>
      <c r="G27" s="17"/>
      <c r="H27" s="13"/>
    </row>
    <row r="28" ht="48" customHeight="1" spans="1:8">
      <c r="A28" s="8"/>
      <c r="B28" s="22" t="s">
        <v>36</v>
      </c>
      <c r="C28" s="9"/>
      <c r="D28" s="21">
        <f t="shared" ref="D28:D32" si="0">D29</f>
        <v>75</v>
      </c>
      <c r="E28" s="17" t="s">
        <v>14</v>
      </c>
      <c r="F28" s="17" t="s">
        <v>15</v>
      </c>
      <c r="G28" s="17" t="s">
        <v>16</v>
      </c>
      <c r="H28" s="13"/>
    </row>
    <row r="29" ht="45" customHeight="1" spans="1:8">
      <c r="A29" s="8"/>
      <c r="B29" s="22"/>
      <c r="C29" s="9" t="s">
        <v>32</v>
      </c>
      <c r="D29" s="21">
        <v>75</v>
      </c>
      <c r="E29" s="17"/>
      <c r="F29" s="17"/>
      <c r="G29" s="17"/>
      <c r="H29" s="13"/>
    </row>
    <row r="30" ht="44" customHeight="1" spans="1:8">
      <c r="A30" s="8"/>
      <c r="B30" s="22" t="s">
        <v>37</v>
      </c>
      <c r="C30" s="9"/>
      <c r="D30" s="21">
        <f t="shared" si="0"/>
        <v>75</v>
      </c>
      <c r="E30" s="17" t="s">
        <v>14</v>
      </c>
      <c r="F30" s="17" t="s">
        <v>15</v>
      </c>
      <c r="G30" s="17" t="s">
        <v>16</v>
      </c>
      <c r="H30" s="13"/>
    </row>
    <row r="31" ht="44" customHeight="1" spans="1:8">
      <c r="A31" s="8"/>
      <c r="B31" s="22"/>
      <c r="C31" s="9" t="s">
        <v>32</v>
      </c>
      <c r="D31" s="21">
        <v>75</v>
      </c>
      <c r="E31" s="17"/>
      <c r="F31" s="17"/>
      <c r="G31" s="17"/>
      <c r="H31" s="13"/>
    </row>
    <row r="32" ht="50" customHeight="1" spans="1:8">
      <c r="A32" s="8"/>
      <c r="B32" s="22" t="s">
        <v>38</v>
      </c>
      <c r="C32" s="9"/>
      <c r="D32" s="21">
        <f t="shared" si="0"/>
        <v>75</v>
      </c>
      <c r="E32" s="17" t="s">
        <v>14</v>
      </c>
      <c r="F32" s="17" t="s">
        <v>15</v>
      </c>
      <c r="G32" s="17" t="s">
        <v>16</v>
      </c>
      <c r="H32" s="13"/>
    </row>
    <row r="33" ht="39" customHeight="1" spans="1:8">
      <c r="A33" s="8"/>
      <c r="B33" s="22"/>
      <c r="C33" s="9" t="s">
        <v>32</v>
      </c>
      <c r="D33" s="21">
        <v>75</v>
      </c>
      <c r="E33" s="17"/>
      <c r="F33" s="17"/>
      <c r="G33" s="17"/>
      <c r="H33" s="13"/>
    </row>
    <row r="34" ht="51" customHeight="1" spans="1:8">
      <c r="A34" s="8"/>
      <c r="B34" s="23" t="s">
        <v>39</v>
      </c>
      <c r="C34" s="9"/>
      <c r="D34" s="21">
        <f t="shared" ref="D34:D38" si="1">D35</f>
        <v>75</v>
      </c>
      <c r="E34" s="17" t="s">
        <v>14</v>
      </c>
      <c r="F34" s="17" t="s">
        <v>15</v>
      </c>
      <c r="G34" s="17" t="s">
        <v>16</v>
      </c>
      <c r="H34" s="13"/>
    </row>
    <row r="35" ht="39" customHeight="1" spans="1:8">
      <c r="A35" s="8"/>
      <c r="B35" s="23"/>
      <c r="C35" s="9" t="s">
        <v>32</v>
      </c>
      <c r="D35" s="21">
        <v>75</v>
      </c>
      <c r="E35" s="17"/>
      <c r="F35" s="17"/>
      <c r="G35" s="17"/>
      <c r="H35" s="13"/>
    </row>
    <row r="36" ht="53" customHeight="1" spans="1:8">
      <c r="A36" s="8"/>
      <c r="B36" s="23" t="s">
        <v>40</v>
      </c>
      <c r="C36" s="9"/>
      <c r="D36" s="21">
        <f t="shared" si="1"/>
        <v>73</v>
      </c>
      <c r="E36" s="17" t="s">
        <v>14</v>
      </c>
      <c r="F36" s="17" t="s">
        <v>15</v>
      </c>
      <c r="G36" s="17" t="s">
        <v>16</v>
      </c>
      <c r="H36" s="13"/>
    </row>
    <row r="37" ht="53" customHeight="1" spans="1:8">
      <c r="A37" s="8"/>
      <c r="B37" s="23"/>
      <c r="C37" s="9" t="s">
        <v>32</v>
      </c>
      <c r="D37" s="21">
        <v>73</v>
      </c>
      <c r="E37" s="17"/>
      <c r="F37" s="17"/>
      <c r="G37" s="17"/>
      <c r="H37" s="13"/>
    </row>
    <row r="38" ht="49" customHeight="1" spans="1:8">
      <c r="A38" s="8"/>
      <c r="B38" s="23" t="s">
        <v>41</v>
      </c>
      <c r="C38" s="9"/>
      <c r="D38" s="21">
        <f t="shared" si="1"/>
        <v>63</v>
      </c>
      <c r="E38" s="17" t="s">
        <v>14</v>
      </c>
      <c r="F38" s="17" t="s">
        <v>15</v>
      </c>
      <c r="G38" s="17" t="s">
        <v>16</v>
      </c>
      <c r="H38" s="13"/>
    </row>
    <row r="39" ht="49" customHeight="1" spans="1:8">
      <c r="A39" s="8"/>
      <c r="B39" s="23"/>
      <c r="C39" s="9" t="s">
        <v>32</v>
      </c>
      <c r="D39" s="21">
        <v>63</v>
      </c>
      <c r="E39" s="17"/>
      <c r="F39" s="17"/>
      <c r="G39" s="17"/>
      <c r="H39" s="13"/>
    </row>
    <row r="40" ht="48" customHeight="1" spans="1:8">
      <c r="A40" s="8"/>
      <c r="B40" s="24" t="s">
        <v>42</v>
      </c>
      <c r="C40" s="9"/>
      <c r="D40" s="21">
        <f t="shared" ref="D40:D44" si="2">D41</f>
        <v>72</v>
      </c>
      <c r="E40" s="17" t="s">
        <v>14</v>
      </c>
      <c r="F40" s="17" t="s">
        <v>15</v>
      </c>
      <c r="G40" s="17" t="s">
        <v>16</v>
      </c>
      <c r="H40" s="13"/>
    </row>
    <row r="41" ht="48" customHeight="1" spans="1:8">
      <c r="A41" s="8"/>
      <c r="B41" s="24"/>
      <c r="C41" s="9" t="s">
        <v>32</v>
      </c>
      <c r="D41" s="21">
        <v>72</v>
      </c>
      <c r="E41" s="17"/>
      <c r="F41" s="17"/>
      <c r="G41" s="17"/>
      <c r="H41" s="13"/>
    </row>
    <row r="42" ht="49" customHeight="1" spans="1:8">
      <c r="A42" s="8"/>
      <c r="B42" s="22" t="s">
        <v>43</v>
      </c>
      <c r="C42" s="9"/>
      <c r="D42" s="21">
        <f t="shared" si="2"/>
        <v>50</v>
      </c>
      <c r="E42" s="17" t="s">
        <v>14</v>
      </c>
      <c r="F42" s="17" t="s">
        <v>15</v>
      </c>
      <c r="G42" s="17" t="s">
        <v>16</v>
      </c>
      <c r="H42" s="13"/>
    </row>
    <row r="43" ht="49" customHeight="1" spans="1:8">
      <c r="A43" s="8"/>
      <c r="B43" s="22"/>
      <c r="C43" s="9" t="s">
        <v>32</v>
      </c>
      <c r="D43" s="21">
        <v>50</v>
      </c>
      <c r="E43" s="17"/>
      <c r="F43" s="17"/>
      <c r="G43" s="17"/>
      <c r="H43" s="13"/>
    </row>
    <row r="44" ht="49" customHeight="1" spans="1:8">
      <c r="A44" s="8"/>
      <c r="B44" s="22" t="s">
        <v>44</v>
      </c>
      <c r="C44" s="9"/>
      <c r="D44" s="21">
        <f t="shared" si="2"/>
        <v>74</v>
      </c>
      <c r="E44" s="17" t="s">
        <v>14</v>
      </c>
      <c r="F44" s="17" t="s">
        <v>15</v>
      </c>
      <c r="G44" s="17" t="s">
        <v>16</v>
      </c>
      <c r="H44" s="13"/>
    </row>
    <row r="45" ht="49" customHeight="1" spans="1:8">
      <c r="A45" s="8"/>
      <c r="B45" s="22"/>
      <c r="C45" s="9" t="s">
        <v>32</v>
      </c>
      <c r="D45" s="21">
        <v>74</v>
      </c>
      <c r="E45" s="17"/>
      <c r="F45" s="17"/>
      <c r="G45" s="17"/>
      <c r="H45" s="13"/>
    </row>
    <row r="46" ht="51" customHeight="1" spans="1:8">
      <c r="A46" s="8"/>
      <c r="B46" s="22" t="s">
        <v>45</v>
      </c>
      <c r="C46" s="9"/>
      <c r="D46" s="21">
        <f t="shared" ref="D46:D51" si="3">D47</f>
        <v>75</v>
      </c>
      <c r="E46" s="17" t="s">
        <v>14</v>
      </c>
      <c r="F46" s="17" t="s">
        <v>15</v>
      </c>
      <c r="G46" s="17" t="s">
        <v>16</v>
      </c>
      <c r="H46" s="13"/>
    </row>
    <row r="47" ht="51" customHeight="1" spans="1:8">
      <c r="A47" s="8"/>
      <c r="B47" s="22"/>
      <c r="C47" s="9" t="s">
        <v>32</v>
      </c>
      <c r="D47" s="21">
        <v>75</v>
      </c>
      <c r="E47" s="17"/>
      <c r="F47" s="17"/>
      <c r="G47" s="17"/>
      <c r="H47" s="13"/>
    </row>
    <row r="48" ht="27" customHeight="1" spans="1:8">
      <c r="A48" s="8"/>
      <c r="B48" s="14" t="s">
        <v>46</v>
      </c>
      <c r="C48" s="9"/>
      <c r="D48" s="15">
        <f>D49+D51+D53+D55+D57</f>
        <v>110</v>
      </c>
      <c r="E48" s="10"/>
      <c r="F48" s="10"/>
      <c r="G48" s="10"/>
      <c r="H48" s="13"/>
    </row>
    <row r="49" ht="48" customHeight="1" spans="1:8">
      <c r="A49" s="8"/>
      <c r="B49" s="9" t="s">
        <v>47</v>
      </c>
      <c r="C49" s="9"/>
      <c r="D49" s="15">
        <f t="shared" si="3"/>
        <v>40</v>
      </c>
      <c r="E49" s="17" t="s">
        <v>14</v>
      </c>
      <c r="F49" s="17" t="s">
        <v>15</v>
      </c>
      <c r="G49" s="17" t="s">
        <v>16</v>
      </c>
      <c r="H49" s="13"/>
    </row>
    <row r="50" ht="48" customHeight="1" spans="1:8">
      <c r="A50" s="8"/>
      <c r="B50" s="9"/>
      <c r="C50" s="9" t="s">
        <v>48</v>
      </c>
      <c r="D50" s="15">
        <v>40</v>
      </c>
      <c r="E50" s="17"/>
      <c r="F50" s="17"/>
      <c r="G50" s="17"/>
      <c r="H50" s="13"/>
    </row>
    <row r="51" ht="27" customHeight="1" spans="1:8">
      <c r="A51" s="8"/>
      <c r="B51" s="9" t="s">
        <v>49</v>
      </c>
      <c r="C51" s="16"/>
      <c r="D51" s="15">
        <f t="shared" si="3"/>
        <v>20</v>
      </c>
      <c r="E51" s="17" t="s">
        <v>14</v>
      </c>
      <c r="F51" s="17" t="s">
        <v>15</v>
      </c>
      <c r="G51" s="17" t="s">
        <v>16</v>
      </c>
      <c r="H51" s="13"/>
    </row>
    <row r="52" ht="48" customHeight="1" spans="1:8">
      <c r="A52" s="8"/>
      <c r="B52" s="9"/>
      <c r="C52" s="16" t="s">
        <v>50</v>
      </c>
      <c r="D52" s="15">
        <v>20</v>
      </c>
      <c r="E52" s="17"/>
      <c r="F52" s="17"/>
      <c r="G52" s="17"/>
      <c r="H52" s="13"/>
    </row>
    <row r="53" ht="30" customHeight="1" spans="1:8">
      <c r="A53" s="8"/>
      <c r="B53" s="9" t="s">
        <v>51</v>
      </c>
      <c r="C53" s="16"/>
      <c r="D53" s="15">
        <f>D54</f>
        <v>20</v>
      </c>
      <c r="E53" s="17" t="s">
        <v>14</v>
      </c>
      <c r="F53" s="17" t="s">
        <v>15</v>
      </c>
      <c r="G53" s="17" t="s">
        <v>16</v>
      </c>
      <c r="H53" s="13"/>
    </row>
    <row r="54" ht="60" customHeight="1" spans="1:8">
      <c r="A54" s="8"/>
      <c r="B54" s="9"/>
      <c r="C54" s="16" t="s">
        <v>52</v>
      </c>
      <c r="D54" s="15">
        <v>20</v>
      </c>
      <c r="E54" s="17"/>
      <c r="F54" s="17"/>
      <c r="G54" s="17"/>
      <c r="H54" s="13"/>
    </row>
    <row r="55" ht="51" customHeight="1" spans="1:8">
      <c r="A55" s="8"/>
      <c r="B55" s="9" t="s">
        <v>53</v>
      </c>
      <c r="C55" s="16"/>
      <c r="D55" s="15">
        <f t="shared" ref="D55:D60" si="4">D56</f>
        <v>20</v>
      </c>
      <c r="E55" s="17" t="s">
        <v>14</v>
      </c>
      <c r="F55" s="17" t="s">
        <v>15</v>
      </c>
      <c r="G55" s="17" t="s">
        <v>16</v>
      </c>
      <c r="H55" s="13"/>
    </row>
    <row r="56" ht="51" customHeight="1" spans="1:8">
      <c r="A56" s="8"/>
      <c r="B56" s="9"/>
      <c r="C56" s="16" t="s">
        <v>54</v>
      </c>
      <c r="D56" s="15">
        <v>20</v>
      </c>
      <c r="E56" s="17"/>
      <c r="F56" s="17"/>
      <c r="G56" s="17"/>
      <c r="H56" s="13"/>
    </row>
    <row r="57" ht="51" customHeight="1" spans="1:8">
      <c r="A57" s="8"/>
      <c r="B57" s="9" t="s">
        <v>55</v>
      </c>
      <c r="C57" s="16"/>
      <c r="D57" s="15">
        <f t="shared" si="4"/>
        <v>10</v>
      </c>
      <c r="E57" s="17" t="s">
        <v>14</v>
      </c>
      <c r="F57" s="17" t="s">
        <v>15</v>
      </c>
      <c r="G57" s="17" t="s">
        <v>16</v>
      </c>
      <c r="H57" s="13"/>
    </row>
    <row r="58" ht="51" customHeight="1" spans="1:8">
      <c r="A58" s="8"/>
      <c r="B58" s="9"/>
      <c r="C58" s="16" t="s">
        <v>56</v>
      </c>
      <c r="D58" s="15">
        <v>10</v>
      </c>
      <c r="E58" s="17"/>
      <c r="F58" s="17"/>
      <c r="G58" s="17"/>
      <c r="H58" s="13"/>
    </row>
    <row r="59" ht="40" customHeight="1" spans="1:8">
      <c r="A59" s="8"/>
      <c r="B59" s="14" t="s">
        <v>57</v>
      </c>
      <c r="C59" s="16"/>
      <c r="D59" s="15">
        <f t="shared" si="4"/>
        <v>10</v>
      </c>
      <c r="E59" s="17"/>
      <c r="F59" s="17"/>
      <c r="G59" s="17"/>
      <c r="H59" s="13"/>
    </row>
    <row r="60" ht="42" customHeight="1" spans="1:8">
      <c r="A60" s="8"/>
      <c r="B60" s="9" t="s">
        <v>58</v>
      </c>
      <c r="C60" s="9"/>
      <c r="D60" s="15">
        <f t="shared" si="4"/>
        <v>10</v>
      </c>
      <c r="E60" s="17" t="s">
        <v>14</v>
      </c>
      <c r="F60" s="17" t="s">
        <v>15</v>
      </c>
      <c r="G60" s="17" t="s">
        <v>16</v>
      </c>
      <c r="H60" s="13"/>
    </row>
    <row r="61" ht="42" customHeight="1" spans="1:8">
      <c r="A61" s="8"/>
      <c r="B61" s="9"/>
      <c r="C61" s="9" t="s">
        <v>59</v>
      </c>
      <c r="D61" s="15">
        <v>10</v>
      </c>
      <c r="E61" s="17"/>
      <c r="F61" s="17"/>
      <c r="G61" s="17"/>
      <c r="H61" s="13"/>
    </row>
    <row r="62" ht="42" customHeight="1" spans="1:8">
      <c r="A62" s="8"/>
      <c r="B62" s="14" t="s">
        <v>60</v>
      </c>
      <c r="C62" s="9"/>
      <c r="D62" s="15">
        <f t="shared" ref="D62:D66" si="5">D63</f>
        <v>20</v>
      </c>
      <c r="E62" s="17"/>
      <c r="F62" s="17"/>
      <c r="G62" s="17"/>
      <c r="H62" s="13"/>
    </row>
    <row r="63" ht="42" customHeight="1" spans="1:8">
      <c r="A63" s="8"/>
      <c r="B63" s="9" t="s">
        <v>61</v>
      </c>
      <c r="C63" s="9"/>
      <c r="D63" s="15">
        <f t="shared" si="5"/>
        <v>20</v>
      </c>
      <c r="E63" s="17" t="s">
        <v>14</v>
      </c>
      <c r="F63" s="17" t="s">
        <v>15</v>
      </c>
      <c r="G63" s="17" t="s">
        <v>16</v>
      </c>
      <c r="H63" s="13"/>
    </row>
    <row r="64" ht="42" customHeight="1" spans="1:8">
      <c r="A64" s="8"/>
      <c r="B64" s="9"/>
      <c r="C64" s="9" t="s">
        <v>62</v>
      </c>
      <c r="D64" s="15">
        <v>20</v>
      </c>
      <c r="E64" s="17"/>
      <c r="F64" s="17"/>
      <c r="G64" s="17"/>
      <c r="H64" s="13"/>
    </row>
    <row r="65" ht="27" customHeight="1" spans="1:8">
      <c r="A65" s="8"/>
      <c r="B65" s="10" t="s">
        <v>63</v>
      </c>
      <c r="C65" s="9"/>
      <c r="D65" s="15">
        <f>D66+D68+D70+D74+D76+D78+D83+D85+D88+D90</f>
        <v>285</v>
      </c>
      <c r="E65" s="10"/>
      <c r="F65" s="10"/>
      <c r="G65" s="10"/>
      <c r="H65" s="13"/>
    </row>
    <row r="66" ht="67" customHeight="1" spans="1:8">
      <c r="A66" s="8"/>
      <c r="B66" s="17" t="s">
        <v>64</v>
      </c>
      <c r="C66" s="9"/>
      <c r="D66" s="15">
        <f t="shared" si="5"/>
        <v>50</v>
      </c>
      <c r="E66" s="17" t="s">
        <v>14</v>
      </c>
      <c r="F66" s="16" t="s">
        <v>65</v>
      </c>
      <c r="G66" s="9" t="s">
        <v>66</v>
      </c>
      <c r="H66" s="25" t="s">
        <v>67</v>
      </c>
    </row>
    <row r="67" ht="67" customHeight="1" spans="1:8">
      <c r="A67" s="8"/>
      <c r="B67" s="17"/>
      <c r="C67" s="9" t="s">
        <v>68</v>
      </c>
      <c r="D67" s="15">
        <v>50</v>
      </c>
      <c r="E67" s="17"/>
      <c r="F67" s="16"/>
      <c r="G67" s="9"/>
      <c r="H67" s="25"/>
    </row>
    <row r="68" ht="39" customHeight="1" spans="1:8">
      <c r="A68" s="8"/>
      <c r="B68" s="9" t="s">
        <v>69</v>
      </c>
      <c r="C68" s="9"/>
      <c r="D68" s="15">
        <f>D69</f>
        <v>10</v>
      </c>
      <c r="E68" s="17" t="s">
        <v>14</v>
      </c>
      <c r="F68" s="17" t="s">
        <v>15</v>
      </c>
      <c r="G68" s="17" t="s">
        <v>16</v>
      </c>
      <c r="H68" s="13"/>
    </row>
    <row r="69" ht="39" customHeight="1" spans="1:8">
      <c r="A69" s="8"/>
      <c r="B69" s="9"/>
      <c r="C69" s="9" t="s">
        <v>70</v>
      </c>
      <c r="D69" s="15">
        <v>10</v>
      </c>
      <c r="E69" s="17"/>
      <c r="F69" s="17"/>
      <c r="G69" s="17"/>
      <c r="H69" s="13"/>
    </row>
    <row r="70" ht="60" customHeight="1" spans="1:8">
      <c r="A70" s="8"/>
      <c r="B70" s="9" t="s">
        <v>71</v>
      </c>
      <c r="C70" s="9"/>
      <c r="D70" s="15">
        <f>D71+D72+D73</f>
        <v>63</v>
      </c>
      <c r="E70" s="17" t="s">
        <v>14</v>
      </c>
      <c r="F70" s="17" t="s">
        <v>15</v>
      </c>
      <c r="G70" s="17" t="s">
        <v>16</v>
      </c>
      <c r="H70" s="25" t="s">
        <v>72</v>
      </c>
    </row>
    <row r="71" ht="60" customHeight="1" spans="1:8">
      <c r="A71" s="8"/>
      <c r="B71" s="9"/>
      <c r="C71" s="9" t="s">
        <v>73</v>
      </c>
      <c r="D71" s="15">
        <v>20</v>
      </c>
      <c r="E71" s="17"/>
      <c r="F71" s="17"/>
      <c r="G71" s="17"/>
      <c r="H71" s="25"/>
    </row>
    <row r="72" ht="60" customHeight="1" spans="1:8">
      <c r="A72" s="8"/>
      <c r="B72" s="9"/>
      <c r="C72" s="9" t="s">
        <v>74</v>
      </c>
      <c r="D72" s="15">
        <v>10</v>
      </c>
      <c r="E72" s="17"/>
      <c r="F72" s="17"/>
      <c r="G72" s="17"/>
      <c r="H72" s="25"/>
    </row>
    <row r="73" ht="60" customHeight="1" spans="1:8">
      <c r="A73" s="8"/>
      <c r="B73" s="9"/>
      <c r="C73" s="9" t="s">
        <v>19</v>
      </c>
      <c r="D73" s="15">
        <v>33</v>
      </c>
      <c r="E73" s="17"/>
      <c r="F73" s="17"/>
      <c r="G73" s="17"/>
      <c r="H73" s="25"/>
    </row>
    <row r="74" ht="81" customHeight="1" spans="1:8">
      <c r="A74" s="8"/>
      <c r="B74" s="9" t="s">
        <v>75</v>
      </c>
      <c r="C74" s="9"/>
      <c r="D74" s="19">
        <f>D75</f>
        <v>10</v>
      </c>
      <c r="E74" s="17" t="s">
        <v>14</v>
      </c>
      <c r="F74" s="16" t="s">
        <v>65</v>
      </c>
      <c r="G74" s="9" t="s">
        <v>66</v>
      </c>
      <c r="H74" s="25" t="s">
        <v>76</v>
      </c>
    </row>
    <row r="75" ht="81" customHeight="1" spans="1:8">
      <c r="A75" s="8"/>
      <c r="B75" s="9"/>
      <c r="C75" s="9" t="s">
        <v>77</v>
      </c>
      <c r="D75" s="19">
        <v>10</v>
      </c>
      <c r="E75" s="17"/>
      <c r="F75" s="16"/>
      <c r="G75" s="9"/>
      <c r="H75" s="25"/>
    </row>
    <row r="76" ht="82" customHeight="1" spans="1:8">
      <c r="A76" s="8"/>
      <c r="B76" s="9" t="s">
        <v>78</v>
      </c>
      <c r="C76" s="16"/>
      <c r="D76" s="19">
        <f>D77</f>
        <v>6</v>
      </c>
      <c r="E76" s="17" t="s">
        <v>14</v>
      </c>
      <c r="F76" s="16" t="s">
        <v>65</v>
      </c>
      <c r="G76" s="9" t="s">
        <v>66</v>
      </c>
      <c r="H76" s="25" t="s">
        <v>79</v>
      </c>
    </row>
    <row r="77" ht="82" customHeight="1" spans="1:8">
      <c r="A77" s="8"/>
      <c r="B77" s="9"/>
      <c r="C77" s="16" t="s">
        <v>80</v>
      </c>
      <c r="D77" s="19">
        <v>6</v>
      </c>
      <c r="E77" s="17"/>
      <c r="F77" s="16"/>
      <c r="G77" s="9"/>
      <c r="H77" s="25"/>
    </row>
    <row r="78" ht="67" customHeight="1" spans="1:8">
      <c r="A78" s="8"/>
      <c r="B78" s="9" t="s">
        <v>81</v>
      </c>
      <c r="C78" s="9"/>
      <c r="D78" s="15">
        <f>D79+D80+D81+D82</f>
        <v>72</v>
      </c>
      <c r="E78" s="17" t="s">
        <v>14</v>
      </c>
      <c r="F78" s="16" t="s">
        <v>65</v>
      </c>
      <c r="G78" s="9" t="s">
        <v>66</v>
      </c>
      <c r="H78" s="25" t="s">
        <v>82</v>
      </c>
    </row>
    <row r="79" ht="43" customHeight="1" spans="1:8">
      <c r="A79" s="8"/>
      <c r="B79" s="9"/>
      <c r="C79" s="9" t="s">
        <v>83</v>
      </c>
      <c r="D79" s="15">
        <v>10</v>
      </c>
      <c r="E79" s="17"/>
      <c r="F79" s="16"/>
      <c r="G79" s="9"/>
      <c r="H79" s="25"/>
    </row>
    <row r="80" ht="54" customHeight="1" spans="1:8">
      <c r="A80" s="8"/>
      <c r="B80" s="9"/>
      <c r="C80" s="9" t="s">
        <v>84</v>
      </c>
      <c r="D80" s="15">
        <v>20</v>
      </c>
      <c r="E80" s="17"/>
      <c r="F80" s="16"/>
      <c r="G80" s="9"/>
      <c r="H80" s="25"/>
    </row>
    <row r="81" ht="60" customHeight="1" spans="1:8">
      <c r="A81" s="8"/>
      <c r="B81" s="9"/>
      <c r="C81" s="9" t="s">
        <v>85</v>
      </c>
      <c r="D81" s="15">
        <v>10</v>
      </c>
      <c r="E81" s="17"/>
      <c r="F81" s="16"/>
      <c r="G81" s="9"/>
      <c r="H81" s="25"/>
    </row>
    <row r="82" ht="60" customHeight="1" spans="1:8">
      <c r="A82" s="8"/>
      <c r="B82" s="9"/>
      <c r="C82" s="9" t="s">
        <v>19</v>
      </c>
      <c r="D82" s="15">
        <v>32</v>
      </c>
      <c r="E82" s="17"/>
      <c r="F82" s="16"/>
      <c r="G82" s="9"/>
      <c r="H82" s="25"/>
    </row>
    <row r="83" ht="63" customHeight="1" spans="1:8">
      <c r="A83" s="8"/>
      <c r="B83" s="9" t="s">
        <v>86</v>
      </c>
      <c r="C83" s="9"/>
      <c r="D83" s="15">
        <f>D84</f>
        <v>40</v>
      </c>
      <c r="E83" s="17" t="s">
        <v>14</v>
      </c>
      <c r="F83" s="16" t="s">
        <v>65</v>
      </c>
      <c r="G83" s="9" t="s">
        <v>66</v>
      </c>
      <c r="H83" s="25" t="s">
        <v>87</v>
      </c>
    </row>
    <row r="84" ht="70" customHeight="1" spans="1:8">
      <c r="A84" s="8"/>
      <c r="B84" s="9"/>
      <c r="C84" s="9" t="s">
        <v>88</v>
      </c>
      <c r="D84" s="15">
        <v>40</v>
      </c>
      <c r="E84" s="17"/>
      <c r="F84" s="16"/>
      <c r="G84" s="9"/>
      <c r="H84" s="25"/>
    </row>
    <row r="85" ht="70" customHeight="1" spans="1:8">
      <c r="A85" s="8"/>
      <c r="B85" s="9" t="s">
        <v>89</v>
      </c>
      <c r="C85" s="9"/>
      <c r="D85" s="15">
        <f>D86+D87</f>
        <v>14</v>
      </c>
      <c r="E85" s="17" t="s">
        <v>14</v>
      </c>
      <c r="F85" s="17" t="s">
        <v>15</v>
      </c>
      <c r="G85" s="17" t="s">
        <v>16</v>
      </c>
      <c r="H85" s="25" t="s">
        <v>90</v>
      </c>
    </row>
    <row r="86" ht="42" customHeight="1" spans="1:8">
      <c r="A86" s="8"/>
      <c r="B86" s="9"/>
      <c r="C86" s="9" t="s">
        <v>80</v>
      </c>
      <c r="D86" s="15">
        <v>4</v>
      </c>
      <c r="E86" s="17"/>
      <c r="F86" s="17"/>
      <c r="G86" s="17"/>
      <c r="H86" s="13"/>
    </row>
    <row r="87" ht="42" customHeight="1" spans="1:8">
      <c r="A87" s="8"/>
      <c r="B87" s="9"/>
      <c r="C87" s="9" t="s">
        <v>91</v>
      </c>
      <c r="D87" s="15">
        <v>10</v>
      </c>
      <c r="E87" s="17"/>
      <c r="F87" s="17"/>
      <c r="G87" s="17"/>
      <c r="H87" s="13"/>
    </row>
    <row r="88" ht="72" customHeight="1" spans="1:8">
      <c r="A88" s="8"/>
      <c r="B88" s="9" t="s">
        <v>92</v>
      </c>
      <c r="C88" s="9"/>
      <c r="D88" s="15">
        <f>D89</f>
        <v>10</v>
      </c>
      <c r="E88" s="17"/>
      <c r="F88" s="17"/>
      <c r="G88" s="17"/>
      <c r="H88" s="25" t="s">
        <v>93</v>
      </c>
    </row>
    <row r="89" ht="42" customHeight="1" spans="1:8">
      <c r="A89" s="8"/>
      <c r="B89" s="9"/>
      <c r="C89" s="9" t="s">
        <v>94</v>
      </c>
      <c r="D89" s="15">
        <v>10</v>
      </c>
      <c r="E89" s="17"/>
      <c r="F89" s="17"/>
      <c r="G89" s="17"/>
      <c r="H89" s="13"/>
    </row>
    <row r="90" ht="69" customHeight="1" spans="1:8">
      <c r="A90" s="8"/>
      <c r="B90" s="9" t="s">
        <v>95</v>
      </c>
      <c r="C90" s="9"/>
      <c r="D90" s="15">
        <f>D91</f>
        <v>10</v>
      </c>
      <c r="E90" s="17" t="s">
        <v>14</v>
      </c>
      <c r="F90" s="16" t="s">
        <v>65</v>
      </c>
      <c r="G90" s="9" t="s">
        <v>66</v>
      </c>
      <c r="H90" s="25" t="s">
        <v>96</v>
      </c>
    </row>
    <row r="91" ht="69" customHeight="1" spans="1:8">
      <c r="A91" s="13"/>
      <c r="B91" s="9"/>
      <c r="C91" s="9" t="s">
        <v>97</v>
      </c>
      <c r="D91" s="15">
        <v>10</v>
      </c>
      <c r="E91" s="17"/>
      <c r="F91" s="16"/>
      <c r="G91" s="9"/>
      <c r="H91" s="25"/>
    </row>
    <row r="92" ht="69" customHeight="1" spans="2:8">
      <c r="B92" s="26"/>
      <c r="C92" s="26"/>
      <c r="D92" s="27"/>
      <c r="E92" s="28"/>
      <c r="F92" s="29"/>
      <c r="G92" s="26"/>
      <c r="H92" s="4"/>
    </row>
    <row r="93" spans="2:7">
      <c r="B93" s="4"/>
      <c r="C93" s="26"/>
      <c r="D93" s="30"/>
      <c r="E93" s="28"/>
      <c r="F93" s="29"/>
      <c r="G93" s="26"/>
    </row>
  </sheetData>
  <mergeCells count="2">
    <mergeCell ref="A1:B1"/>
    <mergeCell ref="A2:H2"/>
  </mergeCells>
  <pageMargins left="0.751388888888889" right="0.751388888888889" top="1" bottom="1" header="0.511805555555556" footer="0.511805555555556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</dc:creator>
  <dcterms:created xsi:type="dcterms:W3CDTF">2017-12-19T01:18:00Z</dcterms:created>
  <dcterms:modified xsi:type="dcterms:W3CDTF">2020-07-06T05:36:59Z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