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0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<sst xmlns="http://schemas.openxmlformats.org/spreadsheetml/2006/main" count="84">
  <si>
    <t>附件：</t>
  </si>
  <si>
    <t>2019年第五批交通发展补助资金（客运场站建设）支出预算明细表</t>
  </si>
  <si>
    <t>单位：万元</t>
  </si>
  <si>
    <t>序号</t>
  </si>
  <si>
    <t>市、县</t>
  </si>
  <si>
    <t>项目</t>
  </si>
  <si>
    <t>建设单位</t>
  </si>
  <si>
    <t>建设内容</t>
  </si>
  <si>
    <t>金额</t>
  </si>
  <si>
    <t>备注</t>
  </si>
  <si>
    <t>合   计</t>
  </si>
  <si>
    <t>长春市</t>
  </si>
  <si>
    <t>长春市客运中心站</t>
  </si>
  <si>
    <t>长春市交通运输局</t>
  </si>
  <si>
    <t>安检仪2台</t>
  </si>
  <si>
    <t>长春市高速公路客运站</t>
  </si>
  <si>
    <t>安检仪1台</t>
  </si>
  <si>
    <t>德惠市</t>
  </si>
  <si>
    <t>德惠市公路客运站</t>
  </si>
  <si>
    <t>德惠市交通运输局</t>
  </si>
  <si>
    <t>德惠西综合客运枢纽</t>
  </si>
  <si>
    <t>尾款</t>
  </si>
  <si>
    <t>榆树市</t>
  </si>
  <si>
    <t>榆树市公路客运总站</t>
  </si>
  <si>
    <t>榆树市交通运输局</t>
  </si>
  <si>
    <t>五棵树公路客运站</t>
  </si>
  <si>
    <t>农安县</t>
  </si>
  <si>
    <t>农安县公路客运站</t>
  </si>
  <si>
    <t>农安县交通运输局</t>
  </si>
  <si>
    <t>蛟河市</t>
  </si>
  <si>
    <t>蛟河市客运站</t>
  </si>
  <si>
    <t>蛟河市交通运输局</t>
  </si>
  <si>
    <t>桦甸市</t>
  </si>
  <si>
    <t>桦甸市客运站</t>
  </si>
  <si>
    <t>桦甸市交通运输局</t>
  </si>
  <si>
    <t>永吉县</t>
  </si>
  <si>
    <t>永吉县客运站</t>
  </si>
  <si>
    <t>永吉县交通运输局</t>
  </si>
  <si>
    <t>辽源市</t>
  </si>
  <si>
    <t>辽源市仙城客运站</t>
  </si>
  <si>
    <t>辽源市交通运输局</t>
  </si>
  <si>
    <t>小件货物安检仪1台</t>
  </si>
  <si>
    <t>江源区</t>
  </si>
  <si>
    <t>江源区公路客运总站</t>
  </si>
  <si>
    <t>江源区交通运输局</t>
  </si>
  <si>
    <t>靖宇县</t>
  </si>
  <si>
    <t>靖宇县景山镇崇礼村客运站</t>
  </si>
  <si>
    <t>靖宇县交通运输局</t>
  </si>
  <si>
    <t>新建站房、场地硬化等</t>
  </si>
  <si>
    <t>长白县</t>
  </si>
  <si>
    <t>长白朝鲜族自治县公路客运站</t>
  </si>
  <si>
    <t>长白县交通运输局</t>
  </si>
  <si>
    <t>前期工作</t>
  </si>
  <si>
    <t>白城市</t>
  </si>
  <si>
    <t>白城市道路运输从业人员考试场</t>
  </si>
  <si>
    <t>白城市运输管理处</t>
  </si>
  <si>
    <t>考务用房、停车场、辅助设施、消防设施</t>
  </si>
  <si>
    <t>大安市</t>
  </si>
  <si>
    <t>大安市客运站</t>
  </si>
  <si>
    <t>大安市交通运输局</t>
  </si>
  <si>
    <t>大安市安广客运站</t>
  </si>
  <si>
    <t>洮南市</t>
  </si>
  <si>
    <t>洮南市公路客运总站</t>
  </si>
  <si>
    <t>洮南市交通运输局</t>
  </si>
  <si>
    <t>镇赉县</t>
  </si>
  <si>
    <t>镇赉县公路客运总站</t>
  </si>
  <si>
    <t>镇赉县交通运输局</t>
  </si>
  <si>
    <t>镇赉县公路客运总站四方坨子分站</t>
  </si>
  <si>
    <t>延边州</t>
  </si>
  <si>
    <t>安图综合客运枢纽站</t>
  </si>
  <si>
    <t>安图县交通运输局</t>
  </si>
  <si>
    <t>图们市公路客运总站</t>
  </si>
  <si>
    <t>图们市交通运输局</t>
  </si>
  <si>
    <t>珲春国际综合客运站</t>
  </si>
  <si>
    <t>珲春市交通运输局</t>
  </si>
  <si>
    <t>松原市</t>
  </si>
  <si>
    <t>松原市公路客运站</t>
  </si>
  <si>
    <t>松原市交通运输局</t>
  </si>
  <si>
    <t>宁江区客运站</t>
  </si>
  <si>
    <t>宁江区交通运输局</t>
  </si>
  <si>
    <t>安检仪1台、安检门1个、手持安检设备4个</t>
  </si>
  <si>
    <t>乾安县</t>
  </si>
  <si>
    <t>乾安县客运站</t>
  </si>
  <si>
    <t>乾安县交通运输局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</si>
</sst>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_);[Red]\(0.0\)"/>
  </numFmts>
  <fonts count="30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sz val="12"/>
      <name val="仿宋"/>
      <charset val="134"/>
    </font>
    <font>
      <b/>
      <sz val="14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4" fillId="2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/>
    <xf numFmtId="0" fontId="0" fillId="14" borderId="5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4" applyNumberFormat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11" fillId="4" borderId="2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0" borderId="0"/>
    <xf numFmtId="0" fontId="23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0" borderId="0"/>
  </cellStyleXfs>
  <cellXfs count="42">
    <xf numFmtId="0" fontId="0" fillId="0" borderId="0" xfId="0">
      <alignment vertical="center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38" fontId="8" fillId="0" borderId="1" xfId="51" applyNumberFormat="1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38" fontId="8" fillId="0" borderId="1" xfId="51" applyNumberFormat="1" applyFont="1" applyFill="1" applyBorder="1" applyAlignment="1">
      <alignment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176" fontId="8" fillId="0" borderId="1" xfId="0" applyNumberFormat="1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vertical="center" wrapText="1"/>
    </xf>
    <xf numFmtId="176" fontId="0" fillId="0" borderId="1" xfId="33" applyNumberFormat="1" applyFont="1" applyFill="1" applyBorder="1" applyAlignment="1">
      <alignment vertical="center" wrapText="1"/>
    </xf>
    <xf numFmtId="176" fontId="8" fillId="0" borderId="1" xfId="33" applyNumberFormat="1" applyFont="1" applyFill="1" applyBorder="1" applyAlignment="1">
      <alignment vertical="center" wrapText="1"/>
    </xf>
    <xf numFmtId="0" fontId="8" fillId="0" borderId="1" xfId="33" applyNumberFormat="1" applyFont="1" applyFill="1" applyBorder="1" applyAlignment="1">
      <alignment vertical="center" wrapText="1"/>
    </xf>
    <xf numFmtId="0" fontId="0" fillId="0" borderId="1" xfId="33" applyNumberFormat="1" applyFont="1" applyFill="1" applyBorder="1" applyAlignment="1">
      <alignment vertical="center" wrapText="1"/>
    </xf>
    <xf numFmtId="0" fontId="8" fillId="0" borderId="1" xfId="13" applyFont="1" applyFill="1" applyBorder="1" applyAlignment="1">
      <alignment vertical="center" wrapText="1"/>
    </xf>
    <xf numFmtId="0" fontId="8" fillId="0" borderId="1" xfId="0" applyFont="1" applyFill="1" applyBorder="1" applyAlignment="1"/>
    <xf numFmtId="38" fontId="0" fillId="0" borderId="1" xfId="51" applyNumberFormat="1" applyFont="1" applyFill="1" applyBorder="1" applyAlignment="1">
      <alignment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_北京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普通_活用表_亿元表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2000年公路建议计划 2" xfId="51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51"/>
  <sheetViews>
    <sheetView tabSelected="1" view="pageBreakPreview" zoomScaleNormal="100" zoomScaleSheetLayoutView="100" topLeftCell="A19" workbookViewId="0">
      <selection activeCell="C4" sqref="C4:C6"/>
    </sheetView>
  </sheetViews>
  <sheetFormatPr defaultColWidth="9" defaultRowHeight="13.5" outlineLevelCol="6"/>
  <cols>
    <col min="1" max="1" width="5.875" customWidth="1"/>
    <col min="2" max="2" width="10.125" customWidth="1"/>
    <col min="3" max="4" width="19.375" customWidth="1"/>
    <col min="5" max="5" width="19" customWidth="1"/>
    <col min="6" max="6" width="16.375" customWidth="1"/>
    <col min="7" max="7" width="7.125" customWidth="1"/>
  </cols>
  <sheetData>
    <row r="1" ht="17.1" customHeight="1" spans="1:7">
      <c r="A1" s="1" t="s">
        <v>0</v>
      </c>
      <c r="B1" s="1"/>
      <c r="C1" s="1"/>
      <c r="D1" s="2"/>
      <c r="E1" s="2"/>
      <c r="F1" s="2"/>
      <c r="G1" s="3"/>
    </row>
    <row r="2" ht="35.1" customHeight="1" spans="1:7">
      <c r="A2" s="4" t="s">
        <v>1</v>
      </c>
      <c r="B2" s="4"/>
      <c r="C2" s="4"/>
      <c r="D2" s="4"/>
      <c r="E2" s="4"/>
      <c r="F2" s="4"/>
      <c r="G2" s="4"/>
    </row>
    <row r="3" ht="14.25" spans="1:7">
      <c r="A3" s="5"/>
      <c r="B3" s="5"/>
      <c r="C3" s="5"/>
      <c r="D3" s="5"/>
      <c r="E3" s="6" t="s">
        <v>2</v>
      </c>
      <c r="F3" s="6"/>
      <c r="G3" s="6"/>
    </row>
    <row r="4" spans="1:7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</row>
    <row r="5" spans="1:7">
      <c r="A5" s="7"/>
      <c r="B5" s="7"/>
      <c r="C5" s="7"/>
      <c r="D5" s="7"/>
      <c r="E5" s="7"/>
      <c r="F5" s="7"/>
      <c r="G5" s="7"/>
    </row>
    <row r="6" spans="1:7">
      <c r="A6" s="7"/>
      <c r="B6" s="7"/>
      <c r="C6" s="7"/>
      <c r="D6" s="7"/>
      <c r="E6" s="7"/>
      <c r="F6" s="7"/>
      <c r="G6" s="7"/>
    </row>
    <row r="7" ht="23.25" customHeight="1" spans="1:7">
      <c r="A7" s="8" t="s">
        <v>10</v>
      </c>
      <c r="B7" s="8"/>
      <c r="C7" s="8"/>
      <c r="D7" s="9"/>
      <c r="E7" s="10"/>
      <c r="F7" s="11">
        <f>SUM(F8,F11,F14,F17,F19,F21,F23,F25,F27,F29,F31,F33,F35,F38,F40,F43,F47,F50)</f>
        <v>3155.6</v>
      </c>
      <c r="G7" s="12"/>
    </row>
    <row r="8" ht="30" customHeight="1" spans="1:7">
      <c r="A8" s="13"/>
      <c r="B8" s="14" t="s">
        <v>11</v>
      </c>
      <c r="C8" s="15"/>
      <c r="D8" s="16"/>
      <c r="E8" s="17"/>
      <c r="F8" s="18">
        <f>SUM(F9:F10)</f>
        <v>111.9</v>
      </c>
      <c r="G8" s="19"/>
    </row>
    <row r="9" ht="30" customHeight="1" spans="1:7">
      <c r="A9" s="20">
        <v>1</v>
      </c>
      <c r="B9" s="14"/>
      <c r="C9" s="21" t="s">
        <v>12</v>
      </c>
      <c r="D9" s="22" t="s">
        <v>13</v>
      </c>
      <c r="E9" s="23" t="s">
        <v>14</v>
      </c>
      <c r="F9" s="24">
        <v>74.6</v>
      </c>
      <c r="G9" s="25"/>
    </row>
    <row r="10" ht="30" customHeight="1" spans="1:7">
      <c r="A10" s="20">
        <v>2</v>
      </c>
      <c r="B10" s="14"/>
      <c r="C10" s="21" t="s">
        <v>15</v>
      </c>
      <c r="D10" s="22" t="s">
        <v>13</v>
      </c>
      <c r="E10" s="23" t="s">
        <v>16</v>
      </c>
      <c r="F10" s="24">
        <v>37.3</v>
      </c>
      <c r="G10" s="26"/>
    </row>
    <row r="11" ht="30" customHeight="1" spans="1:7">
      <c r="A11" s="20"/>
      <c r="B11" s="14" t="s">
        <v>17</v>
      </c>
      <c r="C11" s="27"/>
      <c r="D11" s="22"/>
      <c r="E11" s="23"/>
      <c r="F11" s="18">
        <f>SUM(F12:F13)</f>
        <v>568.9</v>
      </c>
      <c r="G11" s="26"/>
    </row>
    <row r="12" ht="30" customHeight="1" spans="1:7">
      <c r="A12" s="20">
        <v>3</v>
      </c>
      <c r="B12" s="14"/>
      <c r="C12" s="27" t="s">
        <v>18</v>
      </c>
      <c r="D12" s="22" t="s">
        <v>19</v>
      </c>
      <c r="E12" s="23" t="s">
        <v>16</v>
      </c>
      <c r="F12" s="24">
        <v>37.3</v>
      </c>
      <c r="G12" s="26"/>
    </row>
    <row r="13" ht="30" customHeight="1" spans="1:7">
      <c r="A13" s="20">
        <v>4</v>
      </c>
      <c r="B13" s="14"/>
      <c r="C13" s="27" t="s">
        <v>20</v>
      </c>
      <c r="D13" s="22" t="s">
        <v>19</v>
      </c>
      <c r="E13" s="23" t="s">
        <v>21</v>
      </c>
      <c r="F13" s="24">
        <v>531.6</v>
      </c>
      <c r="G13" s="26"/>
    </row>
    <row r="14" ht="30" customHeight="1" spans="1:7">
      <c r="A14" s="28"/>
      <c r="B14" s="14" t="s">
        <v>22</v>
      </c>
      <c r="C14" s="26"/>
      <c r="D14" s="26"/>
      <c r="E14" s="23"/>
      <c r="F14" s="18">
        <f>SUM(F15:F16)</f>
        <v>74.6</v>
      </c>
      <c r="G14" s="26"/>
    </row>
    <row r="15" ht="30" customHeight="1" spans="1:7">
      <c r="A15" s="28">
        <v>5</v>
      </c>
      <c r="B15" s="14"/>
      <c r="C15" s="27" t="s">
        <v>23</v>
      </c>
      <c r="D15" s="22" t="s">
        <v>24</v>
      </c>
      <c r="E15" s="23" t="s">
        <v>16</v>
      </c>
      <c r="F15" s="24">
        <v>37.3</v>
      </c>
      <c r="G15" s="26"/>
    </row>
    <row r="16" ht="30" customHeight="1" spans="1:7">
      <c r="A16" s="20">
        <v>6</v>
      </c>
      <c r="B16" s="14"/>
      <c r="C16" s="27" t="s">
        <v>25</v>
      </c>
      <c r="D16" s="22" t="s">
        <v>24</v>
      </c>
      <c r="E16" s="23" t="s">
        <v>16</v>
      </c>
      <c r="F16" s="24">
        <v>37.3</v>
      </c>
      <c r="G16" s="26"/>
    </row>
    <row r="17" ht="30" customHeight="1" spans="1:7">
      <c r="A17" s="28"/>
      <c r="B17" s="14" t="s">
        <v>26</v>
      </c>
      <c r="C17" s="26"/>
      <c r="D17" s="26"/>
      <c r="E17" s="23"/>
      <c r="F17" s="18">
        <f t="shared" ref="F17:F21" si="0">F18</f>
        <v>37.3</v>
      </c>
      <c r="G17" s="26"/>
    </row>
    <row r="18" ht="30" customHeight="1" spans="1:7">
      <c r="A18" s="20">
        <v>7</v>
      </c>
      <c r="B18" s="14"/>
      <c r="C18" s="27" t="s">
        <v>27</v>
      </c>
      <c r="D18" s="26" t="s">
        <v>28</v>
      </c>
      <c r="E18" s="23" t="s">
        <v>16</v>
      </c>
      <c r="F18" s="24">
        <v>37.3</v>
      </c>
      <c r="G18" s="26"/>
    </row>
    <row r="19" ht="30" customHeight="1" spans="1:7">
      <c r="A19" s="20"/>
      <c r="B19" s="14" t="s">
        <v>29</v>
      </c>
      <c r="C19" s="29"/>
      <c r="D19" s="29"/>
      <c r="E19" s="29"/>
      <c r="F19" s="30">
        <f t="shared" si="0"/>
        <v>100.5</v>
      </c>
      <c r="G19" s="26"/>
    </row>
    <row r="20" ht="30" customHeight="1" spans="1:7">
      <c r="A20" s="20">
        <v>8</v>
      </c>
      <c r="B20" s="14"/>
      <c r="C20" s="27" t="s">
        <v>30</v>
      </c>
      <c r="D20" s="26" t="s">
        <v>31</v>
      </c>
      <c r="E20" s="21" t="s">
        <v>21</v>
      </c>
      <c r="F20" s="31">
        <v>100.5</v>
      </c>
      <c r="G20" s="26"/>
    </row>
    <row r="21" ht="30" customHeight="1" spans="1:7">
      <c r="A21" s="20"/>
      <c r="B21" s="14" t="s">
        <v>32</v>
      </c>
      <c r="C21" s="26"/>
      <c r="D21" s="26"/>
      <c r="E21" s="32"/>
      <c r="F21" s="18">
        <f t="shared" si="0"/>
        <v>50</v>
      </c>
      <c r="G21" s="26"/>
    </row>
    <row r="22" ht="30" customHeight="1" spans="1:7">
      <c r="A22" s="20">
        <v>9</v>
      </c>
      <c r="B22" s="14"/>
      <c r="C22" s="27" t="s">
        <v>33</v>
      </c>
      <c r="D22" s="26" t="s">
        <v>34</v>
      </c>
      <c r="E22" s="27" t="s">
        <v>21</v>
      </c>
      <c r="F22" s="31">
        <v>50</v>
      </c>
      <c r="G22" s="26"/>
    </row>
    <row r="23" ht="30" customHeight="1" spans="1:7">
      <c r="A23" s="20"/>
      <c r="B23" s="14" t="s">
        <v>35</v>
      </c>
      <c r="C23" s="26"/>
      <c r="D23" s="26"/>
      <c r="E23" s="32"/>
      <c r="F23" s="18">
        <f t="shared" ref="F23:F27" si="1">F24</f>
        <v>37.3</v>
      </c>
      <c r="G23" s="26"/>
    </row>
    <row r="24" ht="30" customHeight="1" spans="1:7">
      <c r="A24" s="20">
        <v>10</v>
      </c>
      <c r="B24" s="14"/>
      <c r="C24" s="27" t="s">
        <v>36</v>
      </c>
      <c r="D24" s="22" t="s">
        <v>37</v>
      </c>
      <c r="E24" s="23" t="s">
        <v>16</v>
      </c>
      <c r="F24" s="24">
        <v>37.3</v>
      </c>
      <c r="G24" s="26"/>
    </row>
    <row r="25" ht="30" customHeight="1" spans="1:7">
      <c r="A25" s="20"/>
      <c r="B25" s="14" t="s">
        <v>38</v>
      </c>
      <c r="C25" s="25"/>
      <c r="D25" s="25"/>
      <c r="E25" s="32"/>
      <c r="F25" s="18">
        <f t="shared" si="1"/>
        <v>15</v>
      </c>
      <c r="G25" s="26"/>
    </row>
    <row r="26" ht="30" customHeight="1" spans="1:7">
      <c r="A26" s="20">
        <v>11</v>
      </c>
      <c r="B26" s="14"/>
      <c r="C26" s="26" t="s">
        <v>39</v>
      </c>
      <c r="D26" s="26" t="s">
        <v>40</v>
      </c>
      <c r="E26" s="21" t="s">
        <v>41</v>
      </c>
      <c r="F26" s="24">
        <v>15</v>
      </c>
      <c r="G26" s="27"/>
    </row>
    <row r="27" ht="30" customHeight="1" spans="1:7">
      <c r="A27" s="20"/>
      <c r="B27" s="14" t="s">
        <v>42</v>
      </c>
      <c r="C27" s="25"/>
      <c r="D27" s="25"/>
      <c r="E27" s="32"/>
      <c r="F27" s="18">
        <f t="shared" si="1"/>
        <v>37.3</v>
      </c>
      <c r="G27" s="26"/>
    </row>
    <row r="28" ht="30" customHeight="1" spans="1:7">
      <c r="A28" s="20">
        <v>12</v>
      </c>
      <c r="B28" s="14"/>
      <c r="C28" s="27" t="s">
        <v>43</v>
      </c>
      <c r="D28" s="27" t="s">
        <v>44</v>
      </c>
      <c r="E28" s="23" t="s">
        <v>16</v>
      </c>
      <c r="F28" s="24">
        <v>37.3</v>
      </c>
      <c r="G28" s="27"/>
    </row>
    <row r="29" ht="30" customHeight="1" spans="1:7">
      <c r="A29" s="20"/>
      <c r="B29" s="14" t="s">
        <v>45</v>
      </c>
      <c r="C29" s="26"/>
      <c r="D29" s="26"/>
      <c r="E29" s="23"/>
      <c r="F29" s="18">
        <f t="shared" ref="F29:F33" si="2">F30</f>
        <v>20</v>
      </c>
      <c r="G29" s="25"/>
    </row>
    <row r="30" ht="30" customHeight="1" spans="1:7">
      <c r="A30" s="20">
        <v>13</v>
      </c>
      <c r="B30" s="14"/>
      <c r="C30" s="27" t="s">
        <v>46</v>
      </c>
      <c r="D30" s="21" t="s">
        <v>47</v>
      </c>
      <c r="E30" s="33" t="s">
        <v>48</v>
      </c>
      <c r="F30" s="31">
        <v>20</v>
      </c>
      <c r="G30" s="21"/>
    </row>
    <row r="31" ht="30" customHeight="1" spans="1:7">
      <c r="A31" s="20"/>
      <c r="B31" s="14" t="s">
        <v>49</v>
      </c>
      <c r="C31" s="26"/>
      <c r="D31" s="26"/>
      <c r="E31" s="23"/>
      <c r="F31" s="18">
        <f t="shared" si="2"/>
        <v>150</v>
      </c>
      <c r="G31" s="25"/>
    </row>
    <row r="32" ht="30" customHeight="1" spans="1:7">
      <c r="A32" s="20">
        <v>14</v>
      </c>
      <c r="B32" s="14"/>
      <c r="C32" s="27" t="s">
        <v>50</v>
      </c>
      <c r="D32" s="21" t="s">
        <v>51</v>
      </c>
      <c r="E32" s="21" t="s">
        <v>52</v>
      </c>
      <c r="F32" s="31">
        <v>150</v>
      </c>
      <c r="G32" s="25"/>
    </row>
    <row r="33" ht="30" customHeight="1" spans="1:7">
      <c r="A33" s="20"/>
      <c r="B33" s="14" t="s">
        <v>53</v>
      </c>
      <c r="C33" s="25"/>
      <c r="D33" s="25"/>
      <c r="E33" s="32"/>
      <c r="F33" s="18">
        <f t="shared" si="2"/>
        <v>200</v>
      </c>
      <c r="G33" s="25"/>
    </row>
    <row r="34" ht="30" customHeight="1" spans="1:7">
      <c r="A34" s="20">
        <v>15</v>
      </c>
      <c r="B34" s="14"/>
      <c r="C34" s="27" t="s">
        <v>54</v>
      </c>
      <c r="D34" s="27" t="s">
        <v>55</v>
      </c>
      <c r="E34" s="34" t="s">
        <v>56</v>
      </c>
      <c r="F34" s="31">
        <v>200</v>
      </c>
      <c r="G34" s="21"/>
    </row>
    <row r="35" ht="30" customHeight="1" spans="1:7">
      <c r="A35" s="20"/>
      <c r="B35" s="14" t="s">
        <v>57</v>
      </c>
      <c r="C35" s="27"/>
      <c r="D35" s="21"/>
      <c r="E35" s="21"/>
      <c r="F35" s="18">
        <f>SUM(F36:F37)</f>
        <v>182.6</v>
      </c>
      <c r="G35" s="21"/>
    </row>
    <row r="36" ht="30" customHeight="1" spans="1:7">
      <c r="A36" s="20">
        <v>16</v>
      </c>
      <c r="B36" s="14"/>
      <c r="C36" s="27" t="s">
        <v>58</v>
      </c>
      <c r="D36" s="21" t="s">
        <v>59</v>
      </c>
      <c r="E36" s="21" t="s">
        <v>48</v>
      </c>
      <c r="F36" s="31">
        <v>100</v>
      </c>
      <c r="G36" s="21"/>
    </row>
    <row r="37" ht="30" customHeight="1" spans="1:7">
      <c r="A37" s="20">
        <v>17</v>
      </c>
      <c r="B37" s="14"/>
      <c r="C37" s="27" t="s">
        <v>60</v>
      </c>
      <c r="D37" s="21" t="s">
        <v>59</v>
      </c>
      <c r="E37" s="21" t="s">
        <v>21</v>
      </c>
      <c r="F37" s="31">
        <v>82.6</v>
      </c>
      <c r="G37" s="21"/>
    </row>
    <row r="38" ht="30" customHeight="1" spans="1:7">
      <c r="A38" s="20"/>
      <c r="B38" s="14" t="s">
        <v>61</v>
      </c>
      <c r="C38" s="27"/>
      <c r="D38" s="27"/>
      <c r="E38" s="21"/>
      <c r="F38" s="18">
        <f>F39</f>
        <v>500</v>
      </c>
      <c r="G38" s="21"/>
    </row>
    <row r="39" ht="30" customHeight="1" spans="1:7">
      <c r="A39" s="20">
        <v>18</v>
      </c>
      <c r="B39" s="14"/>
      <c r="C39" s="27" t="s">
        <v>62</v>
      </c>
      <c r="D39" s="21" t="s">
        <v>63</v>
      </c>
      <c r="E39" s="21" t="s">
        <v>48</v>
      </c>
      <c r="F39" s="31">
        <v>500</v>
      </c>
      <c r="G39" s="26"/>
    </row>
    <row r="40" ht="30" customHeight="1" spans="1:7">
      <c r="A40" s="20"/>
      <c r="B40" s="14" t="s">
        <v>64</v>
      </c>
      <c r="C40" s="35"/>
      <c r="D40" s="26"/>
      <c r="E40" s="23"/>
      <c r="F40" s="18">
        <f>SUM(F41:F42)</f>
        <v>120.3</v>
      </c>
      <c r="G40" s="26"/>
    </row>
    <row r="41" ht="30" customHeight="1" spans="1:7">
      <c r="A41" s="20">
        <v>19</v>
      </c>
      <c r="B41" s="14"/>
      <c r="C41" s="27" t="s">
        <v>65</v>
      </c>
      <c r="D41" s="27" t="s">
        <v>66</v>
      </c>
      <c r="E41" s="27" t="s">
        <v>16</v>
      </c>
      <c r="F41" s="31">
        <v>37.3</v>
      </c>
      <c r="G41" s="26"/>
    </row>
    <row r="42" ht="30" customHeight="1" spans="1:7">
      <c r="A42" s="20">
        <v>20</v>
      </c>
      <c r="B42" s="14"/>
      <c r="C42" s="27" t="s">
        <v>67</v>
      </c>
      <c r="D42" s="21" t="s">
        <v>66</v>
      </c>
      <c r="E42" s="21" t="s">
        <v>21</v>
      </c>
      <c r="F42" s="31">
        <v>83</v>
      </c>
      <c r="G42" s="26"/>
    </row>
    <row r="43" ht="30" customHeight="1" spans="1:7">
      <c r="A43" s="20"/>
      <c r="B43" s="14" t="s">
        <v>68</v>
      </c>
      <c r="C43" s="25"/>
      <c r="D43" s="25"/>
      <c r="E43" s="32"/>
      <c r="F43" s="18">
        <f>SUM(F44:F46)</f>
        <v>837.3</v>
      </c>
      <c r="G43" s="25"/>
    </row>
    <row r="44" ht="30" customHeight="1" spans="1:7">
      <c r="A44" s="20">
        <v>21</v>
      </c>
      <c r="B44" s="14"/>
      <c r="C44" s="27" t="s">
        <v>69</v>
      </c>
      <c r="D44" s="22" t="s">
        <v>70</v>
      </c>
      <c r="E44" s="36" t="s">
        <v>48</v>
      </c>
      <c r="F44" s="24">
        <v>300</v>
      </c>
      <c r="G44" s="27"/>
    </row>
    <row r="45" ht="30" customHeight="1" spans="1:7">
      <c r="A45" s="20">
        <v>22</v>
      </c>
      <c r="B45" s="14"/>
      <c r="C45" s="27" t="s">
        <v>71</v>
      </c>
      <c r="D45" s="22" t="s">
        <v>72</v>
      </c>
      <c r="E45" s="36" t="s">
        <v>16</v>
      </c>
      <c r="F45" s="24">
        <v>37.3</v>
      </c>
      <c r="G45" s="27"/>
    </row>
    <row r="46" ht="30" customHeight="1" spans="1:7">
      <c r="A46" s="20">
        <v>23</v>
      </c>
      <c r="B46" s="14"/>
      <c r="C46" s="27" t="s">
        <v>73</v>
      </c>
      <c r="D46" s="22" t="s">
        <v>74</v>
      </c>
      <c r="E46" s="37" t="s">
        <v>48</v>
      </c>
      <c r="F46" s="24">
        <v>500</v>
      </c>
      <c r="G46" s="27"/>
    </row>
    <row r="47" ht="30" customHeight="1" spans="1:7">
      <c r="A47" s="20"/>
      <c r="B47" s="14" t="s">
        <v>75</v>
      </c>
      <c r="C47" s="26"/>
      <c r="D47" s="26"/>
      <c r="E47" s="27"/>
      <c r="F47" s="18">
        <f>SUM(F48:F49)</f>
        <v>75.3</v>
      </c>
      <c r="G47" s="38"/>
    </row>
    <row r="48" ht="30" customHeight="1" spans="1:7">
      <c r="A48" s="20">
        <v>24</v>
      </c>
      <c r="B48" s="14"/>
      <c r="C48" s="27" t="s">
        <v>76</v>
      </c>
      <c r="D48" s="22" t="s">
        <v>77</v>
      </c>
      <c r="E48" s="39" t="s">
        <v>16</v>
      </c>
      <c r="F48" s="40">
        <v>37.3</v>
      </c>
      <c r="G48" s="41"/>
    </row>
    <row r="49" ht="30" customHeight="1" spans="1:7">
      <c r="A49" s="20">
        <v>25</v>
      </c>
      <c r="B49" s="14"/>
      <c r="C49" s="21" t="s">
        <v>78</v>
      </c>
      <c r="D49" s="22" t="s">
        <v>79</v>
      </c>
      <c r="E49" s="27" t="s">
        <v>80</v>
      </c>
      <c r="F49" s="40">
        <v>38</v>
      </c>
      <c r="G49" s="41"/>
    </row>
    <row r="50" ht="30" customHeight="1" spans="1:7">
      <c r="A50" s="20"/>
      <c r="B50" s="14" t="s">
        <v>81</v>
      </c>
      <c r="C50" s="26"/>
      <c r="D50" s="26"/>
      <c r="E50" s="23"/>
      <c r="F50" s="18">
        <f>F51</f>
        <v>37.3</v>
      </c>
      <c r="G50" s="38"/>
    </row>
    <row r="51" ht="30" customHeight="1" spans="1:7">
      <c r="A51" s="20">
        <v>26</v>
      </c>
      <c r="B51" s="14"/>
      <c r="C51" s="26" t="s">
        <v>82</v>
      </c>
      <c r="D51" s="26" t="s">
        <v>83</v>
      </c>
      <c r="E51" s="39" t="s">
        <v>16</v>
      </c>
      <c r="F51" s="40">
        <v>37.3</v>
      </c>
      <c r="G51" s="38"/>
    </row>
  </sheetData>
  <mergeCells count="12">
    <mergeCell ref="A1:C1"/>
    <mergeCell ref="A2:G2"/>
    <mergeCell ref="A3:D3"/>
    <mergeCell ref="E3:G3"/>
    <mergeCell ref="A7:C7"/>
    <mergeCell ref="A4:A6"/>
    <mergeCell ref="B4:B6"/>
    <mergeCell ref="C4:C6"/>
    <mergeCell ref="D4:D6"/>
    <mergeCell ref="E4:E6"/>
    <mergeCell ref="F4:F6"/>
    <mergeCell ref="G4:G6"/>
  </mergeCells>
  <pageMargins left="0.554166666666667" right="0.554166666666667" top="1" bottom="1" header="0.511805555555556" footer="0.511805555555556"/>
  <pageSetup paperSize="9" scale="91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何新明</cp:lastModifiedBy>
  <dcterms:created xsi:type="dcterms:W3CDTF">2018-03-21T07:36:00Z</dcterms:created>
  <cp:lastPrinted>2019-05-05T06:48:00Z</cp:lastPrinted>
  <dcterms:modified xsi:type="dcterms:W3CDTF">2019-05-17T07:42:15Z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