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64" windowHeight="9600" tabRatio="866" firstSheet="2" activeTab="6"/>
  </bookViews>
  <sheets>
    <sheet name="中小企业电子商务发展项目明细表" sheetId="1" r:id="rId1"/>
    <sheet name="村级集体经济发展项目明细表" sheetId="2" r:id="rId2"/>
    <sheet name="融资担保机构业务补助项目明细表" sheetId="3" r:id="rId3"/>
    <sheet name="助保金池项目明细表" sheetId="4" r:id="rId4"/>
    <sheet name="创业孵化基地建设项目明细表" sheetId="5" r:id="rId5"/>
    <sheet name="中小企业人才培训项目明细表" sheetId="6" r:id="rId6"/>
    <sheet name="东北地区民营经济发展改革示范项目明细表" sheetId="7" r:id="rId7"/>
  </sheets>
  <definedNames>
    <definedName name="_xlnm._FilterDatabase" localSheetId="1" hidden="1">村级集体经济发展项目明细表!$A$4:$H$49</definedName>
    <definedName name="_xlnm._FilterDatabase" localSheetId="2" hidden="1">融资担保机构业务补助项目明细表!$A$4:$G$40</definedName>
    <definedName name="_xlnm._FilterDatabase" localSheetId="4" hidden="1">创业孵化基地建设项目明细表!$A$4:$C$34</definedName>
    <definedName name="_xlnm.Print_Titles" localSheetId="1">村级集体经济发展项目明细表!$1:$4</definedName>
    <definedName name="_xlnm.Print_Titles" localSheetId="2">融资担保机构业务补助项目明细表!$2:$4</definedName>
    <definedName name="_xlnm.Print_Titles" localSheetId="4">创业孵化基地建设项目明细表!$1:$3</definedName>
    <definedName name="_xlnm.Print_Area" localSheetId="0">中小企业电子商务发展项目明细表!$A$1:$D$10</definedName>
    <definedName name="_xlnm.Print_Area" localSheetId="1">村级集体经济发展项目明细表!$A$2:$C$48</definedName>
    <definedName name="_xlnm.Print_Area" localSheetId="2">融资担保机构业务补助项目明细表!$A$2:$C$40</definedName>
    <definedName name="_xlnm.Print_Area" localSheetId="3">助保金池项目明细表!$A$2:$C$15</definedName>
    <definedName name="_xlnm.Print_Area" localSheetId="4">创业孵化基地建设项目明细表!$A$1:$C$34</definedName>
    <definedName name="_xlnm.Print_Area" localSheetId="6">东北地区民营经济发展改革示范项目明细表!$A$2:$C$8</definedName>
  </definedNames>
  <calcPr calcId="144525" concurrentCalc="0"/>
</workbook>
</file>

<file path=xl/sharedStrings.xml><?xml version="1.0" encoding="utf-8"?>
<sst xmlns="http://schemas.openxmlformats.org/spreadsheetml/2006/main" count="157">
  <si>
    <t>中小企业电子商务发展项目明细表</t>
  </si>
  <si>
    <t>单位：万元</t>
  </si>
  <si>
    <t>序号</t>
  </si>
  <si>
    <t>企业名称</t>
  </si>
  <si>
    <t>项目名称</t>
  </si>
  <si>
    <t>金额</t>
  </si>
  <si>
    <r>
      <rPr>
        <sz val="12"/>
        <color rgb="FF000000"/>
        <rFont val="Times New Roman"/>
        <charset val="134"/>
      </rPr>
      <t>合计：</t>
    </r>
    <r>
      <rPr>
        <sz val="12"/>
        <color rgb="FF000000"/>
        <rFont val="Times New Roman"/>
        <charset val="134"/>
      </rPr>
      <t>3</t>
    </r>
    <r>
      <rPr>
        <sz val="12"/>
        <color rgb="FF000000"/>
        <rFont val="宋体"/>
        <charset val="134"/>
      </rPr>
      <t>项</t>
    </r>
  </si>
  <si>
    <r>
      <rPr>
        <sz val="12"/>
        <color rgb="FF000000"/>
        <rFont val="Times New Roman"/>
        <charset val="134"/>
      </rPr>
      <t>白山市：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项</t>
    </r>
  </si>
  <si>
    <t>吉林省露源科技有限公司</t>
  </si>
  <si>
    <t>抚松县露源中小企业电子商务平台建设项目</t>
  </si>
  <si>
    <r>
      <rPr>
        <sz val="12"/>
        <color rgb="FF000000"/>
        <rFont val="Times New Roman"/>
        <charset val="134"/>
      </rPr>
      <t>延边州：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项</t>
    </r>
  </si>
  <si>
    <t>延边静韩轩商贸有限公司</t>
  </si>
  <si>
    <t>延边电商信息网</t>
  </si>
  <si>
    <r>
      <rPr>
        <sz val="12"/>
        <color rgb="FF000000"/>
        <rFont val="Times New Roman"/>
        <charset val="134"/>
      </rPr>
      <t>公主岭：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项</t>
    </r>
  </si>
  <si>
    <t>吉林省元鼎科技有限公司</t>
  </si>
  <si>
    <t>发展电子商务服务平台项目</t>
  </si>
  <si>
    <t xml:space="preserve"> </t>
  </si>
  <si>
    <t>村级集体经济发展项目明细表</t>
  </si>
  <si>
    <t>合计：28 项</t>
  </si>
  <si>
    <t>九台区：1项</t>
  </si>
  <si>
    <t>长春乡泉农业新能源发展有限公司</t>
  </si>
  <si>
    <t>辽源市：1项</t>
  </si>
  <si>
    <t>辽源市恒辉工贸有限公司</t>
  </si>
  <si>
    <t>东辽县：1项</t>
  </si>
  <si>
    <t>东辽县明义水泥制品有限公司</t>
  </si>
  <si>
    <t>通化县：1项</t>
  </si>
  <si>
    <t>通化柏盛农业科技开发有限公司</t>
  </si>
  <si>
    <t>辉南县：3项</t>
  </si>
  <si>
    <t>吉林省鑫茂环保科技开发有限公司</t>
  </si>
  <si>
    <t>辉南县益丰有机稻米种植专业合作社</t>
  </si>
  <si>
    <t>辉南县博康土特产有限公司</t>
  </si>
  <si>
    <t>白山市：3项</t>
  </si>
  <si>
    <t>白山市嘉和特产有限公司</t>
  </si>
  <si>
    <t>白山市浑江区华裕浆果种植繁育专业合作社</t>
  </si>
  <si>
    <t>白山市浑江区玖宏种植专业合作社</t>
  </si>
  <si>
    <t>临江市：2项</t>
  </si>
  <si>
    <t>临江市闹枝镇临通菌业栽培农民专业合作社</t>
  </si>
  <si>
    <t>临江市诚源大榛子栽培农民专业合作社</t>
  </si>
  <si>
    <t>抚松县：3项</t>
  </si>
  <si>
    <t>抚松县沿江林下参专业合作社</t>
  </si>
  <si>
    <t>抚松县长松绿色食品有限公司</t>
  </si>
  <si>
    <t>吉林省宏源参业有限公司</t>
  </si>
  <si>
    <t>靖宇县：1项</t>
  </si>
  <si>
    <t>靖宇县密营里生物科技开发专业合作社</t>
  </si>
  <si>
    <t>长白县：1项</t>
  </si>
  <si>
    <t>长白朝鲜族自治县昌迪土特产有限责任公司</t>
  </si>
  <si>
    <t>松原市：1项</t>
  </si>
  <si>
    <t>松原市宁江区互助种植养殖农民专业合作社</t>
  </si>
  <si>
    <t>乾安县：2项</t>
  </si>
  <si>
    <t>乾安县余字乡后盈种植养殖专业合作社</t>
  </si>
  <si>
    <t>乾安县余字乡润达养殖专业合作社</t>
  </si>
  <si>
    <t>大安市：2项</t>
  </si>
  <si>
    <t>大安市德成生物新能源有限公司</t>
  </si>
  <si>
    <t>大安市月亮泡镇王家泡村清湖坊酒业有限公司</t>
  </si>
  <si>
    <t>延边州：2项</t>
  </si>
  <si>
    <t>和龙市元池蔬菜有限公司</t>
  </si>
  <si>
    <t>延边元辰绿色食品有限公司</t>
  </si>
  <si>
    <t>公主岭市：4项</t>
  </si>
  <si>
    <t>吉林省德乐农业合作联合社</t>
  </si>
  <si>
    <t>吉林省犁源农业开发有限公司</t>
  </si>
  <si>
    <t>公主岭市范家屯镇乾程农民专业合作社</t>
  </si>
  <si>
    <t>公主岭市兴佳家庭农场</t>
  </si>
  <si>
    <t>融资担保机构业务补助项目明细表</t>
  </si>
  <si>
    <r>
      <rPr>
        <b/>
        <sz val="11"/>
        <color rgb="FF000000"/>
        <rFont val="宋体"/>
        <charset val="134"/>
      </rPr>
      <t>合计：</t>
    </r>
    <r>
      <rPr>
        <b/>
        <sz val="11"/>
        <color rgb="FF000000"/>
        <rFont val="Times New Roman"/>
        <charset val="134"/>
      </rPr>
      <t>22</t>
    </r>
    <r>
      <rPr>
        <b/>
        <sz val="11"/>
        <color rgb="FF000000"/>
        <rFont val="宋体"/>
        <charset val="134"/>
      </rPr>
      <t>项</t>
    </r>
  </si>
  <si>
    <r>
      <rPr>
        <b/>
        <sz val="11"/>
        <color rgb="FF000000"/>
        <rFont val="宋体"/>
        <charset val="134"/>
      </rPr>
      <t>长春市：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</si>
  <si>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长春国兴信用担保投资有限公司</t>
  </si>
  <si>
    <r>
      <rPr>
        <b/>
        <sz val="11"/>
        <color rgb="FF000000"/>
        <rFont val="宋体"/>
        <charset val="134"/>
      </rPr>
      <t>双阳区：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</si>
  <si>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长春双阳经济开发区信德担保有限公司</t>
  </si>
  <si>
    <r>
      <rPr>
        <b/>
        <sz val="11"/>
        <color rgb="FF000000"/>
        <rFont val="宋体"/>
        <charset val="134"/>
      </rPr>
      <t>农安县：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</si>
  <si>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农安县龙丰担保有限公司</t>
  </si>
  <si>
    <r>
      <rPr>
        <b/>
        <sz val="11"/>
        <color rgb="FF000000"/>
        <rFont val="宋体"/>
        <charset val="134"/>
      </rPr>
      <t>吉林市：</t>
    </r>
    <r>
      <rPr>
        <b/>
        <sz val="11"/>
        <color rgb="FF000000"/>
        <rFont val="Times New Roman"/>
        <charset val="134"/>
      </rPr>
      <t>6</t>
    </r>
    <r>
      <rPr>
        <b/>
        <sz val="11"/>
        <color rgb="FF000000"/>
        <rFont val="宋体"/>
        <charset val="134"/>
      </rPr>
      <t>项</t>
    </r>
  </si>
  <si>
    <t>吉林市青年创业信用担保有限责任公司</t>
  </si>
  <si>
    <t>吉林市民营经济投资担保有限公司</t>
  </si>
  <si>
    <t>吉林市中小企业信用担保集团有限公司</t>
  </si>
  <si>
    <t>吉林市贯通担保有限责任公司</t>
  </si>
  <si>
    <t>吉林市昌兴信用担保有限公司</t>
  </si>
  <si>
    <t>吉林市国新信用担保有限公司</t>
  </si>
  <si>
    <r>
      <rPr>
        <b/>
        <sz val="11"/>
        <color rgb="FF000000"/>
        <rFont val="宋体"/>
        <charset val="134"/>
      </rPr>
      <t>四平市：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</si>
  <si>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四平市中小企业投资担保公司</t>
  </si>
  <si>
    <r>
      <rPr>
        <b/>
        <sz val="11"/>
        <color rgb="FF000000"/>
        <rFont val="宋体"/>
        <charset val="134"/>
      </rPr>
      <t>双辽市：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</si>
  <si>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双辽市中小企业信用担保有限公司</t>
  </si>
  <si>
    <r>
      <rPr>
        <b/>
        <sz val="11"/>
        <color rgb="FF000000"/>
        <rFont val="宋体"/>
        <charset val="134"/>
      </rPr>
      <t>辽源市：</t>
    </r>
    <r>
      <rPr>
        <b/>
        <sz val="11"/>
        <color rgb="FF000000"/>
        <rFont val="Times New Roman"/>
        <charset val="134"/>
      </rPr>
      <t>3</t>
    </r>
    <r>
      <rPr>
        <b/>
        <sz val="11"/>
        <color rgb="FF000000"/>
        <rFont val="宋体"/>
        <charset val="134"/>
      </rPr>
      <t>项</t>
    </r>
  </si>
  <si>
    <t>辽源市龙融担保有限公司</t>
  </si>
  <si>
    <t>辽源市振兴中小企业信用担保中心有限公司</t>
  </si>
  <si>
    <r>
      <rPr>
        <sz val="11"/>
        <color rgb="FF000000"/>
        <rFont val="宋体"/>
        <charset val="134"/>
      </rPr>
      <t>吉林省东北袜业园信用担保投资有限公司</t>
    </r>
    <r>
      <rPr>
        <sz val="11"/>
        <color rgb="FF000000"/>
        <rFont val="Times New Roman"/>
        <charset val="134"/>
      </rPr>
      <t xml:space="preserve">        </t>
    </r>
  </si>
  <si>
    <r>
      <rPr>
        <b/>
        <sz val="11"/>
        <color rgb="FF000000"/>
        <rFont val="宋体"/>
        <charset val="134"/>
      </rPr>
      <t>乾安县：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</si>
  <si>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乾安县中小企业信用担保有限公司</t>
  </si>
  <si>
    <r>
      <rPr>
        <b/>
        <sz val="11"/>
        <color rgb="FF000000"/>
        <rFont val="宋体"/>
        <charset val="134"/>
      </rPr>
      <t>长岭县：</t>
    </r>
    <r>
      <rPr>
        <b/>
        <sz val="11"/>
        <color rgb="FF000000"/>
        <rFont val="Times New Roman"/>
        <charset val="134"/>
      </rPr>
      <t>2</t>
    </r>
    <r>
      <rPr>
        <b/>
        <sz val="11"/>
        <color rgb="FF000000"/>
        <rFont val="宋体"/>
        <charset val="134"/>
      </rPr>
      <t>项</t>
    </r>
  </si>
  <si>
    <t>长岭县工商企业联合担保有限公司</t>
  </si>
  <si>
    <t>长岭县恒丰源中小企业担保有限公司</t>
  </si>
  <si>
    <r>
      <rPr>
        <b/>
        <sz val="11"/>
        <color rgb="FF000000"/>
        <rFont val="宋体"/>
        <charset val="134"/>
      </rPr>
      <t>白城市：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</si>
  <si>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白城市中小企业信用担保有限公司</t>
  </si>
  <si>
    <r>
      <rPr>
        <b/>
        <sz val="11"/>
        <color rgb="FF000000"/>
        <rFont val="宋体"/>
        <charset val="134"/>
      </rPr>
      <t>大安市：</t>
    </r>
    <r>
      <rPr>
        <b/>
        <sz val="11"/>
        <color rgb="FF000000"/>
        <rFont val="Times New Roman"/>
        <charset val="134"/>
      </rPr>
      <t>2</t>
    </r>
    <r>
      <rPr>
        <b/>
        <sz val="11"/>
        <color rgb="FF000000"/>
        <rFont val="宋体"/>
        <charset val="134"/>
      </rPr>
      <t>项</t>
    </r>
  </si>
  <si>
    <t>大安市众合担保服务有限公司</t>
  </si>
  <si>
    <t>大安市中小企业信用担保有限公司</t>
  </si>
  <si>
    <r>
      <rPr>
        <b/>
        <sz val="11"/>
        <color rgb="FF000000"/>
        <rFont val="宋体"/>
        <charset val="134"/>
      </rPr>
      <t>洮南市：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</si>
  <si>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洮南市中小企业信用担保有限公司</t>
  </si>
  <si>
    <r>
      <rPr>
        <b/>
        <sz val="11"/>
        <color rgb="FF000000"/>
        <rFont val="宋体"/>
        <charset val="134"/>
      </rPr>
      <t>梅河口市：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</si>
  <si>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梅河口市嘉信牧业担保有限公司</t>
  </si>
  <si>
    <t>助保金池项目明细表</t>
  </si>
  <si>
    <r>
      <rPr>
        <sz val="12"/>
        <color rgb="FF000000"/>
        <rFont val="宋体"/>
        <charset val="134"/>
      </rPr>
      <t>单位：万元</t>
    </r>
    <r>
      <rPr>
        <sz val="12"/>
        <color rgb="FF000000"/>
        <rFont val="Times New Roman"/>
        <charset val="134"/>
      </rPr>
      <t xml:space="preserve">    </t>
    </r>
  </si>
  <si>
    <t>区域助保金池管理机构</t>
  </si>
  <si>
    <r>
      <rPr>
        <sz val="12"/>
        <color rgb="FF000000"/>
        <rFont val="宋体"/>
        <charset val="134"/>
      </rPr>
      <t>合计：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宋体"/>
        <charset val="134"/>
      </rPr>
      <t>项</t>
    </r>
  </si>
  <si>
    <r>
      <rPr>
        <sz val="12"/>
        <color rgb="FF000000"/>
        <rFont val="宋体"/>
        <charset val="134"/>
      </rPr>
      <t>永吉县：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项</t>
    </r>
  </si>
  <si>
    <t>永吉县中小企业服务中心</t>
  </si>
  <si>
    <r>
      <rPr>
        <sz val="12"/>
        <color rgb="FF000000"/>
        <rFont val="宋体"/>
        <charset val="134"/>
      </rPr>
      <t>柳河县：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项</t>
    </r>
  </si>
  <si>
    <t>柳河县中小企业服务中心</t>
  </si>
  <si>
    <r>
      <rPr>
        <sz val="12"/>
        <color rgb="FF000000"/>
        <rFont val="宋体"/>
        <charset val="134"/>
      </rPr>
      <t>集安市：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项</t>
    </r>
  </si>
  <si>
    <t>集安市中小企业服务中心</t>
  </si>
  <si>
    <r>
      <rPr>
        <sz val="12"/>
        <color rgb="FF000000"/>
        <rFont val="宋体"/>
        <charset val="134"/>
      </rPr>
      <t>抚松县：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项</t>
    </r>
  </si>
  <si>
    <t>抚松县中小企业服务中心</t>
  </si>
  <si>
    <r>
      <rPr>
        <sz val="12"/>
        <color rgb="FF000000"/>
        <rFont val="宋体"/>
        <charset val="134"/>
      </rPr>
      <t>临江市：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项</t>
    </r>
  </si>
  <si>
    <t>临江市中小企业服务中心</t>
  </si>
  <si>
    <t>创业孵化基地建设项目明细表</t>
  </si>
  <si>
    <r>
      <rPr>
        <b/>
        <sz val="11"/>
        <color rgb="FF000000"/>
        <rFont val="宋体"/>
        <charset val="134"/>
      </rPr>
      <t>合计：</t>
    </r>
    <r>
      <rPr>
        <b/>
        <sz val="11"/>
        <color rgb="FF000000"/>
        <rFont val="Times New Roman"/>
        <charset val="134"/>
      </rPr>
      <t>21</t>
    </r>
    <r>
      <rPr>
        <b/>
        <sz val="11"/>
        <color rgb="FF000000"/>
        <rFont val="宋体"/>
        <charset val="134"/>
      </rPr>
      <t>项</t>
    </r>
  </si>
  <si>
    <r>
      <rPr>
        <b/>
        <sz val="11"/>
        <color rgb="FF000000"/>
        <rFont val="宋体"/>
        <charset val="134"/>
      </rPr>
      <t>长春市：</t>
    </r>
    <r>
      <rPr>
        <b/>
        <sz val="11"/>
        <color rgb="FF000000"/>
        <rFont val="Times New Roman"/>
        <charset val="134"/>
      </rPr>
      <t>7</t>
    </r>
    <r>
      <rPr>
        <b/>
        <sz val="11"/>
        <color rgb="FF000000"/>
        <rFont val="宋体"/>
        <charset val="134"/>
      </rPr>
      <t>项</t>
    </r>
  </si>
  <si>
    <t>长春市如影随行文化传媒有限公司</t>
  </si>
  <si>
    <t>吉林省云聚会创业服务有限公司</t>
  </si>
  <si>
    <t>长春中俄科技园股份有限公司</t>
  </si>
  <si>
    <t>吉林省中艺家居库电子商务有限公司</t>
  </si>
  <si>
    <t>吉林省亚风快运有限公司</t>
  </si>
  <si>
    <t>吉林省吉青创业服务有限公司</t>
  </si>
  <si>
    <t>长春市车域文化传播有限公司</t>
  </si>
  <si>
    <r>
      <rPr>
        <b/>
        <sz val="11"/>
        <color rgb="FF000000"/>
        <rFont val="宋体"/>
        <charset val="134"/>
      </rPr>
      <t>双阳区：</t>
    </r>
    <r>
      <rPr>
        <b/>
        <sz val="11"/>
        <color rgb="FF000000"/>
        <rFont val="Times New Roman"/>
        <charset val="134"/>
      </rPr>
      <t>2</t>
    </r>
    <r>
      <rPr>
        <b/>
        <sz val="11"/>
        <color rgb="FF000000"/>
        <rFont val="宋体"/>
        <charset val="134"/>
      </rPr>
      <t>项</t>
    </r>
  </si>
  <si>
    <t>吉林省良友集团有限公司</t>
  </si>
  <si>
    <t>吉林省东鳌鹿业集团有限公司</t>
  </si>
  <si>
    <r>
      <rPr>
        <b/>
        <sz val="11"/>
        <color rgb="FF000000"/>
        <rFont val="宋体"/>
        <charset val="134"/>
      </rPr>
      <t>吉林市：</t>
    </r>
    <r>
      <rPr>
        <b/>
        <sz val="11"/>
        <color rgb="FF000000"/>
        <rFont val="Times New Roman"/>
        <charset val="134"/>
      </rPr>
      <t>4</t>
    </r>
    <r>
      <rPr>
        <b/>
        <sz val="11"/>
        <color rgb="FF000000"/>
        <rFont val="宋体"/>
        <charset val="134"/>
      </rPr>
      <t>项</t>
    </r>
  </si>
  <si>
    <t>鼎基电力工程有限公司</t>
  </si>
  <si>
    <t>吉林省蚁神动漫文化传播有限责任公司</t>
  </si>
  <si>
    <t>吉林省天翔科技孵化器有限公司</t>
  </si>
  <si>
    <t>吉林中新食品区华兴资产运营开发管理有限公司</t>
  </si>
  <si>
    <r>
      <rPr>
        <b/>
        <sz val="11"/>
        <color rgb="FF000000"/>
        <rFont val="宋体"/>
        <charset val="134"/>
      </rPr>
      <t>辽源市：</t>
    </r>
    <r>
      <rPr>
        <b/>
        <sz val="11"/>
        <color rgb="FF000000"/>
        <rFont val="Times New Roman"/>
        <charset val="134"/>
      </rPr>
      <t>2</t>
    </r>
    <r>
      <rPr>
        <b/>
        <sz val="11"/>
        <color rgb="FF000000"/>
        <rFont val="宋体"/>
        <charset val="134"/>
      </rPr>
      <t>项</t>
    </r>
  </si>
  <si>
    <t>辽源市龙泰建筑工程股份有限公司</t>
  </si>
  <si>
    <t>吉林省东北袜业纺织工业园发展有限公司</t>
  </si>
  <si>
    <r>
      <rPr>
        <b/>
        <sz val="11"/>
        <color rgb="FF000000"/>
        <rFont val="宋体"/>
        <charset val="134"/>
      </rPr>
      <t>通化县：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</si>
  <si>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吉林省参威人参产品科技股份有限公司</t>
  </si>
  <si>
    <r>
      <rPr>
        <b/>
        <sz val="11"/>
        <color rgb="FF000000"/>
        <rFont val="宋体"/>
        <charset val="134"/>
      </rPr>
      <t>抚松县：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</si>
  <si>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抚松县民生创业孵化服务有限公司</t>
  </si>
  <si>
    <r>
      <rPr>
        <b/>
        <sz val="11"/>
        <color rgb="FF000000"/>
        <rFont val="宋体"/>
        <charset val="134"/>
      </rPr>
      <t>松原市：</t>
    </r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宋体"/>
        <charset val="134"/>
      </rPr>
      <t>项</t>
    </r>
  </si>
  <si>
    <t>松原市德亨德牧业有限责任公司</t>
  </si>
  <si>
    <t>白城小企业孵化基地有限责任公司</t>
  </si>
  <si>
    <r>
      <rPr>
        <b/>
        <sz val="11"/>
        <color rgb="FF000000"/>
        <rFont val="宋体"/>
        <charset val="134"/>
      </rPr>
      <t>延边州：</t>
    </r>
    <r>
      <rPr>
        <b/>
        <sz val="11"/>
        <color rgb="FF000000"/>
        <rFont val="Times New Roman"/>
        <charset val="134"/>
      </rPr>
      <t>2</t>
    </r>
    <r>
      <rPr>
        <b/>
        <sz val="11"/>
        <color rgb="FF000000"/>
        <rFont val="宋体"/>
        <charset val="134"/>
      </rPr>
      <t>项</t>
    </r>
  </si>
  <si>
    <t>延吉经济开发区开发建设有限公司</t>
  </si>
  <si>
    <t>珲春金马技工学校</t>
  </si>
  <si>
    <t>中小企业人才培训项目明细表</t>
  </si>
  <si>
    <t>长春市</t>
  </si>
  <si>
    <t>吉林东瑞精益管理咨询有限公司</t>
  </si>
  <si>
    <t>吉林省云端智荟教育开发有限公司</t>
  </si>
  <si>
    <t>吉林省中外企业管理顾问有限公司</t>
  </si>
  <si>
    <t>东北地区民营经济发展改革示范项目明细表</t>
  </si>
  <si>
    <t xml:space="preserve">   单位：万元    </t>
  </si>
  <si>
    <t>单位名称</t>
  </si>
  <si>
    <t>拟支持额度</t>
  </si>
  <si>
    <t>辽源市</t>
  </si>
  <si>
    <t>通化市</t>
  </si>
  <si>
    <t>白山市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</si>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</sst>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_GBK"/>
      <charset val="134"/>
    </font>
    <font>
      <sz val="12"/>
      <color theme="1"/>
      <name val="新宋体"/>
      <charset val="134"/>
    </font>
    <font>
      <sz val="12"/>
      <color rgb="FF000000"/>
      <name val="新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4"/>
      <color rgb="FF000000"/>
      <name val="Times New Roman"/>
      <charset val="134"/>
    </font>
    <font>
      <sz val="12"/>
      <color theme="1"/>
      <name val="宋体"/>
      <charset val="134"/>
      <scheme val="minor"/>
    </font>
    <font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9"/>
      <color rgb="FF000000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8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2" borderId="4" applyNumberFormat="0" applyAlignment="0" applyProtection="0">
      <alignment vertical="center"/>
    </xf>
    <xf numFmtId="0" fontId="39" fillId="12" borderId="8" applyNumberFormat="0" applyAlignment="0" applyProtection="0">
      <alignment vertical="center"/>
    </xf>
    <xf numFmtId="0" fontId="24" fillId="4" borderId="2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top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justify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0"/>
  <sheetViews>
    <sheetView workbookViewId="0">
      <selection activeCell="B6" sqref="B6"/>
    </sheetView>
  </sheetViews>
  <sheetFormatPr defaultColWidth="8.88888888888889" defaultRowHeight="14.4" outlineLevelCol="3"/>
  <cols>
    <col min="2" max="2" width="33.8888888888889" customWidth="1"/>
    <col min="3" max="3" width="49.5555555555556" customWidth="1"/>
    <col min="4" max="4" width="11.5555555555556" customWidth="1"/>
  </cols>
  <sheetData>
    <row r="1" ht="50" customHeight="1" spans="1:4">
      <c r="A1" s="59" t="s">
        <v>0</v>
      </c>
      <c r="B1" s="59"/>
      <c r="C1" s="59"/>
      <c r="D1" s="59"/>
    </row>
    <row r="2" ht="15.6" spans="1:4">
      <c r="A2" s="60"/>
      <c r="B2" s="60"/>
      <c r="C2" s="60"/>
      <c r="D2" s="61" t="s">
        <v>1</v>
      </c>
    </row>
    <row r="3" ht="15.6" spans="1:4">
      <c r="A3" s="38" t="s">
        <v>2</v>
      </c>
      <c r="B3" s="38" t="s">
        <v>3</v>
      </c>
      <c r="C3" s="38" t="s">
        <v>4</v>
      </c>
      <c r="D3" s="38" t="s">
        <v>5</v>
      </c>
    </row>
    <row r="4" ht="15.6" spans="1:4">
      <c r="A4" s="34"/>
      <c r="B4" s="62" t="s">
        <v>6</v>
      </c>
      <c r="C4" s="62"/>
      <c r="D4" s="34">
        <v>145</v>
      </c>
    </row>
    <row r="5" ht="15.6" spans="1:4">
      <c r="A5" s="63" t="s">
        <v>7</v>
      </c>
      <c r="B5" s="60"/>
      <c r="C5" s="64"/>
      <c r="D5" s="34"/>
    </row>
    <row r="6" ht="15.6" spans="1:4">
      <c r="A6" s="34">
        <v>1</v>
      </c>
      <c r="B6" s="65" t="s">
        <v>8</v>
      </c>
      <c r="C6" s="65" t="s">
        <v>9</v>
      </c>
      <c r="D6" s="34">
        <v>55</v>
      </c>
    </row>
    <row r="7" ht="15.6" spans="1:4">
      <c r="A7" s="63" t="s">
        <v>10</v>
      </c>
      <c r="B7" s="60"/>
      <c r="C7" s="64"/>
      <c r="D7" s="34"/>
    </row>
    <row r="8" ht="15.6" spans="1:4">
      <c r="A8" s="34">
        <v>2</v>
      </c>
      <c r="B8" s="64" t="s">
        <v>11</v>
      </c>
      <c r="C8" s="64" t="s">
        <v>12</v>
      </c>
      <c r="D8" s="34">
        <v>45</v>
      </c>
    </row>
    <row r="9" ht="15.6" spans="1:4">
      <c r="A9" s="63" t="s">
        <v>13</v>
      </c>
      <c r="B9" s="60"/>
      <c r="C9" s="64"/>
      <c r="D9" s="34"/>
    </row>
    <row r="10" ht="15.6" spans="1:4">
      <c r="A10" s="34">
        <v>3</v>
      </c>
      <c r="B10" s="65" t="s">
        <v>14</v>
      </c>
      <c r="C10" s="65" t="s">
        <v>15</v>
      </c>
      <c r="D10" s="34">
        <v>45</v>
      </c>
    </row>
    <row r="11" ht="15.6" spans="1:4">
      <c r="A11" s="66"/>
      <c r="B11" s="66"/>
      <c r="C11" s="66"/>
      <c r="D11" s="66"/>
    </row>
    <row r="320" spans="1:1">
      <c r="A320" s="58" t="s">
        <v>16</v>
      </c>
    </row>
  </sheetData>
  <mergeCells count="2">
    <mergeCell ref="A1:D1"/>
    <mergeCell ref="B4:C4"/>
  </mergeCells>
  <pageMargins left="0.75" right="0.75" top="1" bottom="1" header="0.511805555555556" footer="0.511805555555556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9"/>
  <sheetViews>
    <sheetView workbookViewId="0">
      <selection activeCell="B17" sqref="B17"/>
    </sheetView>
  </sheetViews>
  <sheetFormatPr defaultColWidth="8.88888888888889" defaultRowHeight="14.4" outlineLevelCol="2"/>
  <cols>
    <col min="1" max="1" width="11.1111111111111" customWidth="1"/>
    <col min="2" max="2" width="61.7777777777778" customWidth="1"/>
    <col min="3" max="3" width="12.3333333333333" customWidth="1"/>
  </cols>
  <sheetData>
    <row r="1" ht="17.4" spans="1:1">
      <c r="A1" s="49"/>
    </row>
    <row r="2" ht="35" customHeight="1" spans="1:3">
      <c r="A2" s="8" t="s">
        <v>17</v>
      </c>
      <c r="B2" s="8"/>
      <c r="C2" s="8"/>
    </row>
    <row r="3" ht="15.6" spans="1:3">
      <c r="A3" s="50"/>
      <c r="B3" s="50"/>
      <c r="C3" s="33" t="s">
        <v>1</v>
      </c>
    </row>
    <row r="4" ht="15.6" spans="1:3">
      <c r="A4" s="51" t="s">
        <v>2</v>
      </c>
      <c r="B4" s="51" t="s">
        <v>3</v>
      </c>
      <c r="C4" s="51" t="s">
        <v>5</v>
      </c>
    </row>
    <row r="5" ht="15.6" spans="1:3">
      <c r="A5" s="51"/>
      <c r="B5" s="36" t="s">
        <v>18</v>
      </c>
      <c r="C5" s="51">
        <v>667</v>
      </c>
    </row>
    <row r="6" ht="15.6" spans="1:3">
      <c r="A6" s="52" t="s">
        <v>19</v>
      </c>
      <c r="B6" s="53"/>
      <c r="C6" s="54">
        <f t="shared" ref="C6:C10" si="0">C7</f>
        <v>24</v>
      </c>
    </row>
    <row r="7" ht="15.6" spans="1:3">
      <c r="A7" s="55">
        <v>1</v>
      </c>
      <c r="B7" s="56" t="s">
        <v>20</v>
      </c>
      <c r="C7" s="55">
        <v>24</v>
      </c>
    </row>
    <row r="8" ht="15.6" spans="1:3">
      <c r="A8" s="52" t="s">
        <v>21</v>
      </c>
      <c r="B8" s="53"/>
      <c r="C8" s="54">
        <f t="shared" si="0"/>
        <v>24</v>
      </c>
    </row>
    <row r="9" ht="15.6" spans="1:3">
      <c r="A9" s="55">
        <v>2</v>
      </c>
      <c r="B9" s="56" t="s">
        <v>22</v>
      </c>
      <c r="C9" s="55">
        <v>24</v>
      </c>
    </row>
    <row r="10" ht="15.6" spans="1:3">
      <c r="A10" s="52" t="s">
        <v>23</v>
      </c>
      <c r="B10" s="53"/>
      <c r="C10" s="54">
        <f t="shared" si="0"/>
        <v>24</v>
      </c>
    </row>
    <row r="11" ht="15.6" spans="1:3">
      <c r="A11" s="55">
        <v>3</v>
      </c>
      <c r="B11" s="56" t="s">
        <v>24</v>
      </c>
      <c r="C11" s="55">
        <v>24</v>
      </c>
    </row>
    <row r="12" ht="15.6" spans="1:3">
      <c r="A12" s="52" t="s">
        <v>25</v>
      </c>
      <c r="B12" s="53"/>
      <c r="C12" s="54">
        <f>C13</f>
        <v>24</v>
      </c>
    </row>
    <row r="13" ht="15.6" spans="1:3">
      <c r="A13" s="55">
        <v>4</v>
      </c>
      <c r="B13" s="56" t="s">
        <v>26</v>
      </c>
      <c r="C13" s="55">
        <v>24</v>
      </c>
    </row>
    <row r="14" ht="15.6" spans="1:3">
      <c r="A14" s="52" t="s">
        <v>27</v>
      </c>
      <c r="B14" s="53"/>
      <c r="C14" s="54">
        <f>SUM(C15:C17)</f>
        <v>54</v>
      </c>
    </row>
    <row r="15" ht="15.6" spans="1:3">
      <c r="A15" s="55">
        <v>5</v>
      </c>
      <c r="B15" s="56" t="s">
        <v>28</v>
      </c>
      <c r="C15" s="55">
        <v>15</v>
      </c>
    </row>
    <row r="16" ht="15.6" spans="1:3">
      <c r="A16" s="55">
        <v>6</v>
      </c>
      <c r="B16" s="56" t="s">
        <v>29</v>
      </c>
      <c r="C16" s="55">
        <v>24</v>
      </c>
    </row>
    <row r="17" ht="15.6" spans="1:3">
      <c r="A17" s="55">
        <v>7</v>
      </c>
      <c r="B17" s="56" t="s">
        <v>30</v>
      </c>
      <c r="C17" s="55">
        <v>15</v>
      </c>
    </row>
    <row r="18" ht="15.6" spans="1:3">
      <c r="A18" s="52" t="s">
        <v>31</v>
      </c>
      <c r="B18" s="53"/>
      <c r="C18" s="54">
        <f>SUM(C19:C21)</f>
        <v>68</v>
      </c>
    </row>
    <row r="19" ht="15.6" spans="1:3">
      <c r="A19" s="55">
        <v>8</v>
      </c>
      <c r="B19" s="56" t="s">
        <v>32</v>
      </c>
      <c r="C19" s="55">
        <v>24</v>
      </c>
    </row>
    <row r="20" ht="15.6" spans="1:3">
      <c r="A20" s="55">
        <v>9</v>
      </c>
      <c r="B20" s="56" t="s">
        <v>33</v>
      </c>
      <c r="C20" s="55">
        <v>20</v>
      </c>
    </row>
    <row r="21" ht="15.6" spans="1:3">
      <c r="A21" s="55">
        <v>10</v>
      </c>
      <c r="B21" s="56" t="s">
        <v>34</v>
      </c>
      <c r="C21" s="55">
        <v>24</v>
      </c>
    </row>
    <row r="22" ht="15.6" spans="1:3">
      <c r="A22" s="52" t="s">
        <v>35</v>
      </c>
      <c r="B22" s="53"/>
      <c r="C22" s="54">
        <f>C23+C24</f>
        <v>48</v>
      </c>
    </row>
    <row r="23" ht="15.6" spans="1:3">
      <c r="A23" s="55">
        <v>11</v>
      </c>
      <c r="B23" s="56" t="s">
        <v>36</v>
      </c>
      <c r="C23" s="55">
        <v>24</v>
      </c>
    </row>
    <row r="24" ht="15.6" spans="1:3">
      <c r="A24" s="55">
        <v>12</v>
      </c>
      <c r="B24" s="56" t="s">
        <v>37</v>
      </c>
      <c r="C24" s="55">
        <v>24</v>
      </c>
    </row>
    <row r="25" ht="15.6" spans="1:3">
      <c r="A25" s="52" t="s">
        <v>38</v>
      </c>
      <c r="B25" s="53"/>
      <c r="C25" s="54">
        <f>C26+C27+C28</f>
        <v>68</v>
      </c>
    </row>
    <row r="26" ht="15.6" spans="1:3">
      <c r="A26" s="55">
        <v>13</v>
      </c>
      <c r="B26" s="56" t="s">
        <v>39</v>
      </c>
      <c r="C26" s="55">
        <v>24</v>
      </c>
    </row>
    <row r="27" ht="15.6" spans="1:3">
      <c r="A27" s="55">
        <v>14</v>
      </c>
      <c r="B27" s="56" t="s">
        <v>40</v>
      </c>
      <c r="C27" s="55">
        <v>20</v>
      </c>
    </row>
    <row r="28" ht="15.6" spans="1:3">
      <c r="A28" s="55">
        <v>15</v>
      </c>
      <c r="B28" s="56" t="s">
        <v>41</v>
      </c>
      <c r="C28" s="55">
        <v>24</v>
      </c>
    </row>
    <row r="29" ht="15.6" spans="1:3">
      <c r="A29" s="52" t="s">
        <v>42</v>
      </c>
      <c r="B29" s="53"/>
      <c r="C29" s="54">
        <f t="shared" ref="C29:C33" si="1">C30</f>
        <v>31</v>
      </c>
    </row>
    <row r="30" ht="15.6" spans="1:3">
      <c r="A30" s="55">
        <v>16</v>
      </c>
      <c r="B30" s="56" t="s">
        <v>43</v>
      </c>
      <c r="C30" s="55">
        <v>31</v>
      </c>
    </row>
    <row r="31" ht="15.6" spans="1:3">
      <c r="A31" s="52" t="s">
        <v>44</v>
      </c>
      <c r="B31" s="53"/>
      <c r="C31" s="54">
        <f t="shared" si="1"/>
        <v>31</v>
      </c>
    </row>
    <row r="32" ht="15.6" spans="1:3">
      <c r="A32" s="55">
        <v>17</v>
      </c>
      <c r="B32" s="56" t="s">
        <v>45</v>
      </c>
      <c r="C32" s="55">
        <v>31</v>
      </c>
    </row>
    <row r="33" ht="15.6" spans="1:3">
      <c r="A33" s="52" t="s">
        <v>46</v>
      </c>
      <c r="B33" s="53"/>
      <c r="C33" s="54">
        <f t="shared" si="1"/>
        <v>24</v>
      </c>
    </row>
    <row r="34" ht="15.6" spans="1:3">
      <c r="A34" s="55">
        <v>18</v>
      </c>
      <c r="B34" s="56" t="s">
        <v>47</v>
      </c>
      <c r="C34" s="55">
        <v>24</v>
      </c>
    </row>
    <row r="35" ht="15.6" spans="1:3">
      <c r="A35" s="52" t="s">
        <v>48</v>
      </c>
      <c r="B35" s="53"/>
      <c r="C35" s="54">
        <f>C36+C37</f>
        <v>48</v>
      </c>
    </row>
    <row r="36" ht="15.6" spans="1:3">
      <c r="A36" s="55">
        <v>19</v>
      </c>
      <c r="B36" s="56" t="s">
        <v>49</v>
      </c>
      <c r="C36" s="55">
        <v>24</v>
      </c>
    </row>
    <row r="37" ht="15.6" spans="1:3">
      <c r="A37" s="55">
        <v>20</v>
      </c>
      <c r="B37" s="56" t="s">
        <v>50</v>
      </c>
      <c r="C37" s="55">
        <v>24</v>
      </c>
    </row>
    <row r="38" ht="15.6" spans="1:3">
      <c r="A38" s="52" t="s">
        <v>51</v>
      </c>
      <c r="B38" s="53"/>
      <c r="C38" s="54">
        <f>C39+C40</f>
        <v>48</v>
      </c>
    </row>
    <row r="39" ht="15.6" spans="1:3">
      <c r="A39" s="55">
        <v>21</v>
      </c>
      <c r="B39" s="56" t="s">
        <v>52</v>
      </c>
      <c r="C39" s="55">
        <v>24</v>
      </c>
    </row>
    <row r="40" ht="15.6" spans="1:3">
      <c r="A40" s="55">
        <v>22</v>
      </c>
      <c r="B40" s="56" t="s">
        <v>53</v>
      </c>
      <c r="C40" s="55">
        <v>24</v>
      </c>
    </row>
    <row r="41" ht="15.6" spans="1:3">
      <c r="A41" s="52" t="s">
        <v>54</v>
      </c>
      <c r="B41" s="53"/>
      <c r="C41" s="54">
        <f>C42+C43</f>
        <v>55</v>
      </c>
    </row>
    <row r="42" ht="15.6" spans="1:3">
      <c r="A42" s="55">
        <v>23</v>
      </c>
      <c r="B42" s="56" t="s">
        <v>55</v>
      </c>
      <c r="C42" s="55">
        <v>31</v>
      </c>
    </row>
    <row r="43" ht="15.6" spans="1:3">
      <c r="A43" s="55">
        <v>24</v>
      </c>
      <c r="B43" s="56" t="s">
        <v>56</v>
      </c>
      <c r="C43" s="55">
        <v>24</v>
      </c>
    </row>
    <row r="44" ht="15.6" spans="1:3">
      <c r="A44" s="52" t="s">
        <v>57</v>
      </c>
      <c r="B44" s="53"/>
      <c r="C44" s="54">
        <f>SUM(C45:C48)</f>
        <v>96</v>
      </c>
    </row>
    <row r="45" ht="15.6" spans="1:3">
      <c r="A45" s="55">
        <v>25</v>
      </c>
      <c r="B45" s="56" t="s">
        <v>58</v>
      </c>
      <c r="C45" s="55">
        <v>24</v>
      </c>
    </row>
    <row r="46" ht="15.6" spans="1:3">
      <c r="A46" s="55">
        <v>26</v>
      </c>
      <c r="B46" s="56" t="s">
        <v>59</v>
      </c>
      <c r="C46" s="55">
        <v>24</v>
      </c>
    </row>
    <row r="47" ht="15.6" spans="1:3">
      <c r="A47" s="55">
        <v>27</v>
      </c>
      <c r="B47" s="57" t="s">
        <v>60</v>
      </c>
      <c r="C47" s="55">
        <v>24</v>
      </c>
    </row>
    <row r="48" ht="15.6" spans="1:3">
      <c r="A48" s="55">
        <v>28</v>
      </c>
      <c r="B48" s="56" t="s">
        <v>61</v>
      </c>
      <c r="C48" s="55">
        <v>24</v>
      </c>
    </row>
    <row r="49" spans="1:1">
      <c r="A49" s="58" t="s">
        <v>16</v>
      </c>
    </row>
  </sheetData>
  <mergeCells count="1">
    <mergeCell ref="A2:C2"/>
  </mergeCells>
  <pageMargins left="0.751388888888889" right="0.393055555555556" top="0.511805555555556" bottom="0.55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40"/>
  <sheetViews>
    <sheetView workbookViewId="0">
      <selection activeCell="B15" sqref="B15"/>
    </sheetView>
  </sheetViews>
  <sheetFormatPr defaultColWidth="8.88888888888889" defaultRowHeight="14.4" outlineLevelCol="2"/>
  <cols>
    <col min="1" max="1" width="12.7777777777778" style="16" customWidth="1"/>
    <col min="2" max="2" width="54.4444444444444" style="16" customWidth="1"/>
    <col min="3" max="3" width="15.4444444444444" style="16" customWidth="1"/>
    <col min="4" max="16384" width="8.88888888888889" style="16"/>
  </cols>
  <sheetData>
    <row r="1" ht="17.4" spans="1:3">
      <c r="A1" s="40"/>
      <c r="B1" s="41"/>
      <c r="C1" s="41"/>
    </row>
    <row r="2" ht="28.2" spans="1:3">
      <c r="A2" s="18" t="s">
        <v>62</v>
      </c>
      <c r="B2" s="18"/>
      <c r="C2" s="18"/>
    </row>
    <row r="3" ht="34" customHeight="1" spans="1:3">
      <c r="A3" s="19"/>
      <c r="B3" s="19"/>
      <c r="C3" s="42" t="s">
        <v>1</v>
      </c>
    </row>
    <row r="4" spans="1:3">
      <c r="A4" s="21" t="s">
        <v>2</v>
      </c>
      <c r="B4" s="21" t="s">
        <v>3</v>
      </c>
      <c r="C4" s="21" t="s">
        <v>5</v>
      </c>
    </row>
    <row r="5" spans="1:3">
      <c r="A5" s="43"/>
      <c r="B5" s="44" t="s">
        <v>63</v>
      </c>
      <c r="C5" s="45">
        <v>1896</v>
      </c>
    </row>
    <row r="6" spans="1:3">
      <c r="A6" s="12" t="s">
        <v>64</v>
      </c>
      <c r="B6" s="46"/>
      <c r="C6" s="45">
        <f t="shared" ref="C6:C10" si="0">C7</f>
        <v>110</v>
      </c>
    </row>
    <row r="7" spans="1:3">
      <c r="A7" s="47">
        <v>1</v>
      </c>
      <c r="B7" s="48" t="s">
        <v>65</v>
      </c>
      <c r="C7" s="47">
        <v>110</v>
      </c>
    </row>
    <row r="8" spans="1:3">
      <c r="A8" s="12" t="s">
        <v>66</v>
      </c>
      <c r="B8" s="46"/>
      <c r="C8" s="47">
        <f t="shared" si="0"/>
        <v>48</v>
      </c>
    </row>
    <row r="9" spans="1:3">
      <c r="A9" s="47">
        <v>2</v>
      </c>
      <c r="B9" s="48" t="s">
        <v>67</v>
      </c>
      <c r="C9" s="47">
        <v>48</v>
      </c>
    </row>
    <row r="10" spans="1:3">
      <c r="A10" s="12" t="s">
        <v>68</v>
      </c>
      <c r="B10" s="46"/>
      <c r="C10" s="47">
        <f t="shared" si="0"/>
        <v>110</v>
      </c>
    </row>
    <row r="11" spans="1:3">
      <c r="A11" s="47">
        <v>3</v>
      </c>
      <c r="B11" s="48" t="s">
        <v>69</v>
      </c>
      <c r="C11" s="47">
        <v>110</v>
      </c>
    </row>
    <row r="12" spans="1:3">
      <c r="A12" s="12" t="s">
        <v>70</v>
      </c>
      <c r="B12" s="46"/>
      <c r="C12" s="47">
        <f>SUM(C13:C18)</f>
        <v>540</v>
      </c>
    </row>
    <row r="13" spans="1:3">
      <c r="A13" s="47">
        <v>4</v>
      </c>
      <c r="B13" s="48" t="s">
        <v>71</v>
      </c>
      <c r="C13" s="47">
        <v>110</v>
      </c>
    </row>
    <row r="14" spans="1:3">
      <c r="A14" s="47">
        <v>5</v>
      </c>
      <c r="B14" s="48" t="s">
        <v>72</v>
      </c>
      <c r="C14" s="47">
        <v>79</v>
      </c>
    </row>
    <row r="15" spans="1:3">
      <c r="A15" s="47">
        <v>6</v>
      </c>
      <c r="B15" s="48" t="s">
        <v>73</v>
      </c>
      <c r="C15" s="47">
        <v>60</v>
      </c>
    </row>
    <row r="16" spans="1:3">
      <c r="A16" s="47">
        <v>7</v>
      </c>
      <c r="B16" s="48" t="s">
        <v>74</v>
      </c>
      <c r="C16" s="47">
        <v>110</v>
      </c>
    </row>
    <row r="17" spans="1:3">
      <c r="A17" s="47">
        <v>8</v>
      </c>
      <c r="B17" s="48" t="s">
        <v>75</v>
      </c>
      <c r="C17" s="47">
        <v>93</v>
      </c>
    </row>
    <row r="18" spans="1:3">
      <c r="A18" s="47">
        <v>9</v>
      </c>
      <c r="B18" s="48" t="s">
        <v>76</v>
      </c>
      <c r="C18" s="47">
        <v>88</v>
      </c>
    </row>
    <row r="19" spans="1:3">
      <c r="A19" s="12" t="s">
        <v>77</v>
      </c>
      <c r="B19" s="46"/>
      <c r="C19" s="47">
        <f>C20</f>
        <v>53</v>
      </c>
    </row>
    <row r="20" spans="1:3">
      <c r="A20" s="47">
        <v>10</v>
      </c>
      <c r="B20" s="48" t="s">
        <v>78</v>
      </c>
      <c r="C20" s="47">
        <v>53</v>
      </c>
    </row>
    <row r="21" spans="1:3">
      <c r="A21" s="12" t="s">
        <v>79</v>
      </c>
      <c r="B21" s="46"/>
      <c r="C21" s="47">
        <f>C22</f>
        <v>110</v>
      </c>
    </row>
    <row r="22" spans="1:3">
      <c r="A22" s="47">
        <v>11</v>
      </c>
      <c r="B22" s="48" t="s">
        <v>80</v>
      </c>
      <c r="C22" s="47">
        <v>110</v>
      </c>
    </row>
    <row r="23" spans="1:3">
      <c r="A23" s="12" t="s">
        <v>81</v>
      </c>
      <c r="B23" s="46"/>
      <c r="C23" s="47">
        <f>SUM(C24:C26)</f>
        <v>274</v>
      </c>
    </row>
    <row r="24" spans="1:3">
      <c r="A24" s="47">
        <v>12</v>
      </c>
      <c r="B24" s="48" t="s">
        <v>82</v>
      </c>
      <c r="C24" s="47">
        <v>110</v>
      </c>
    </row>
    <row r="25" spans="1:3">
      <c r="A25" s="47">
        <v>13</v>
      </c>
      <c r="B25" s="48" t="s">
        <v>83</v>
      </c>
      <c r="C25" s="47">
        <v>110</v>
      </c>
    </row>
    <row r="26" spans="1:3">
      <c r="A26" s="47">
        <v>14</v>
      </c>
      <c r="B26" s="48" t="s">
        <v>84</v>
      </c>
      <c r="C26" s="47">
        <v>54</v>
      </c>
    </row>
    <row r="27" spans="1:3">
      <c r="A27" s="12" t="s">
        <v>85</v>
      </c>
      <c r="B27" s="46"/>
      <c r="C27" s="47">
        <f>C28</f>
        <v>110</v>
      </c>
    </row>
    <row r="28" spans="1:3">
      <c r="A28" s="47">
        <v>15</v>
      </c>
      <c r="B28" s="48" t="s">
        <v>86</v>
      </c>
      <c r="C28" s="47">
        <v>110</v>
      </c>
    </row>
    <row r="29" spans="1:3">
      <c r="A29" s="12" t="s">
        <v>87</v>
      </c>
      <c r="B29" s="46"/>
      <c r="C29" s="47">
        <f>C30+C31</f>
        <v>89</v>
      </c>
    </row>
    <row r="30" spans="1:3">
      <c r="A30" s="47">
        <v>16</v>
      </c>
      <c r="B30" s="48" t="s">
        <v>88</v>
      </c>
      <c r="C30" s="47">
        <v>44</v>
      </c>
    </row>
    <row r="31" spans="1:3">
      <c r="A31" s="47">
        <v>17</v>
      </c>
      <c r="B31" s="48" t="s">
        <v>89</v>
      </c>
      <c r="C31" s="47">
        <v>45</v>
      </c>
    </row>
    <row r="32" spans="1:3">
      <c r="A32" s="12" t="s">
        <v>90</v>
      </c>
      <c r="B32" s="46"/>
      <c r="C32" s="47">
        <f>C33</f>
        <v>110</v>
      </c>
    </row>
    <row r="33" spans="1:3">
      <c r="A33" s="47">
        <v>18</v>
      </c>
      <c r="B33" s="48" t="s">
        <v>91</v>
      </c>
      <c r="C33" s="47">
        <v>110</v>
      </c>
    </row>
    <row r="34" spans="1:3">
      <c r="A34" s="12" t="s">
        <v>92</v>
      </c>
      <c r="B34" s="46"/>
      <c r="C34" s="47">
        <f>C35+C36</f>
        <v>220</v>
      </c>
    </row>
    <row r="35" spans="1:3">
      <c r="A35" s="47">
        <v>19</v>
      </c>
      <c r="B35" s="48" t="s">
        <v>93</v>
      </c>
      <c r="C35" s="47">
        <v>110</v>
      </c>
    </row>
    <row r="36" spans="1:3">
      <c r="A36" s="47">
        <v>20</v>
      </c>
      <c r="B36" s="48" t="s">
        <v>94</v>
      </c>
      <c r="C36" s="47">
        <v>110</v>
      </c>
    </row>
    <row r="37" spans="1:3">
      <c r="A37" s="12" t="s">
        <v>95</v>
      </c>
      <c r="B37" s="46"/>
      <c r="C37" s="47">
        <f>C38</f>
        <v>28</v>
      </c>
    </row>
    <row r="38" spans="1:3">
      <c r="A38" s="47">
        <v>21</v>
      </c>
      <c r="B38" s="48" t="s">
        <v>96</v>
      </c>
      <c r="C38" s="47">
        <v>28</v>
      </c>
    </row>
    <row r="39" spans="1:3">
      <c r="A39" s="12" t="s">
        <v>97</v>
      </c>
      <c r="B39" s="46"/>
      <c r="C39" s="47">
        <f>C40</f>
        <v>94</v>
      </c>
    </row>
    <row r="40" spans="1:3">
      <c r="A40" s="47">
        <v>22</v>
      </c>
      <c r="B40" s="48" t="s">
        <v>98</v>
      </c>
      <c r="C40" s="47">
        <v>94</v>
      </c>
    </row>
  </sheetData>
  <mergeCells count="1">
    <mergeCell ref="A2:C2"/>
  </mergeCells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6"/>
  <sheetViews>
    <sheetView workbookViewId="0">
      <selection activeCell="B13" sqref="B13"/>
    </sheetView>
  </sheetViews>
  <sheetFormatPr defaultColWidth="8.88888888888889" defaultRowHeight="14.4" outlineLevelCol="2"/>
  <cols>
    <col min="1" max="1" width="15.2222222222222" customWidth="1"/>
    <col min="2" max="2" width="53.2222222222222" customWidth="1"/>
    <col min="3" max="3" width="14.4444444444444" customWidth="1"/>
  </cols>
  <sheetData>
    <row r="1" ht="17.4" spans="1:1">
      <c r="A1" s="1"/>
    </row>
    <row r="2" ht="47" customHeight="1" spans="1:3">
      <c r="A2" s="8" t="s">
        <v>99</v>
      </c>
      <c r="B2" s="8"/>
      <c r="C2" s="8"/>
    </row>
    <row r="3" ht="15.6" spans="1:3">
      <c r="A3" s="32"/>
      <c r="B3" s="32"/>
      <c r="C3" s="33" t="s">
        <v>100</v>
      </c>
    </row>
    <row r="4" ht="15.6" spans="1:3">
      <c r="A4" s="5" t="s">
        <v>2</v>
      </c>
      <c r="B4" s="5" t="s">
        <v>101</v>
      </c>
      <c r="C4" s="5" t="s">
        <v>5</v>
      </c>
    </row>
    <row r="5" ht="15.6" spans="1:3">
      <c r="A5" s="34"/>
      <c r="B5" s="35" t="s">
        <v>102</v>
      </c>
      <c r="C5" s="34">
        <v>1070</v>
      </c>
    </row>
    <row r="6" ht="15.6" spans="1:3">
      <c r="A6" s="36" t="s">
        <v>103</v>
      </c>
      <c r="B6" s="37"/>
      <c r="C6" s="34">
        <f t="shared" ref="C6:C10" si="0">C7</f>
        <v>340</v>
      </c>
    </row>
    <row r="7" ht="15.6" spans="1:3">
      <c r="A7" s="38">
        <v>1</v>
      </c>
      <c r="B7" s="35" t="s">
        <v>104</v>
      </c>
      <c r="C7" s="34">
        <v>340</v>
      </c>
    </row>
    <row r="8" ht="15.6" spans="1:3">
      <c r="A8" s="36" t="s">
        <v>105</v>
      </c>
      <c r="B8" s="37"/>
      <c r="C8" s="34">
        <f t="shared" si="0"/>
        <v>20</v>
      </c>
    </row>
    <row r="9" ht="15.6" spans="1:3">
      <c r="A9" s="38">
        <v>2</v>
      </c>
      <c r="B9" s="35" t="s">
        <v>106</v>
      </c>
      <c r="C9" s="34">
        <v>20</v>
      </c>
    </row>
    <row r="10" ht="15.6" spans="1:3">
      <c r="A10" s="36" t="s">
        <v>107</v>
      </c>
      <c r="B10" s="37"/>
      <c r="C10" s="34">
        <f t="shared" si="0"/>
        <v>160</v>
      </c>
    </row>
    <row r="11" ht="15.6" spans="1:3">
      <c r="A11" s="38">
        <v>3</v>
      </c>
      <c r="B11" s="35" t="s">
        <v>108</v>
      </c>
      <c r="C11" s="34">
        <v>160</v>
      </c>
    </row>
    <row r="12" ht="15.6" spans="1:3">
      <c r="A12" s="36" t="s">
        <v>109</v>
      </c>
      <c r="B12" s="37"/>
      <c r="C12" s="34">
        <f>C13</f>
        <v>400</v>
      </c>
    </row>
    <row r="13" ht="15.6" spans="1:3">
      <c r="A13" s="38">
        <v>4</v>
      </c>
      <c r="B13" s="35" t="s">
        <v>110</v>
      </c>
      <c r="C13" s="34">
        <v>400</v>
      </c>
    </row>
    <row r="14" ht="15.6" spans="1:3">
      <c r="A14" s="36" t="s">
        <v>111</v>
      </c>
      <c r="B14" s="37"/>
      <c r="C14" s="34">
        <f>C15</f>
        <v>150</v>
      </c>
    </row>
    <row r="15" ht="15.6" spans="1:3">
      <c r="A15" s="38">
        <v>5</v>
      </c>
      <c r="B15" s="35" t="s">
        <v>112</v>
      </c>
      <c r="C15" s="34">
        <v>150</v>
      </c>
    </row>
    <row r="16" ht="15.6" spans="1:3">
      <c r="A16" s="39" t="s">
        <v>16</v>
      </c>
      <c r="B16" s="32"/>
      <c r="C16" s="32"/>
    </row>
  </sheetData>
  <mergeCells count="1">
    <mergeCell ref="A2:C2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workbookViewId="0">
      <selection activeCell="A1" sqref="$A1:$XFD35"/>
    </sheetView>
  </sheetViews>
  <sheetFormatPr defaultColWidth="8.88888888888889" defaultRowHeight="14.4" outlineLevelCol="2"/>
  <cols>
    <col min="1" max="1" width="8.88888888888889" style="16"/>
    <col min="2" max="2" width="59.6666666666667" style="17" customWidth="1"/>
    <col min="3" max="3" width="15.5555555555556" style="17" customWidth="1"/>
    <col min="4" max="16384" width="8.88888888888889" style="17"/>
  </cols>
  <sheetData>
    <row r="1" ht="43" customHeight="1" spans="1:3">
      <c r="A1" s="18" t="s">
        <v>113</v>
      </c>
      <c r="B1" s="18"/>
      <c r="C1" s="18"/>
    </row>
    <row r="2" spans="1:3">
      <c r="A2" s="19"/>
      <c r="B2" s="19"/>
      <c r="C2" s="20" t="s">
        <v>1</v>
      </c>
    </row>
    <row r="3" spans="1:3">
      <c r="A3" s="21" t="s">
        <v>2</v>
      </c>
      <c r="B3" s="11" t="s">
        <v>3</v>
      </c>
      <c r="C3" s="11" t="s">
        <v>5</v>
      </c>
    </row>
    <row r="4" spans="1:3">
      <c r="A4" s="22"/>
      <c r="B4" s="23" t="s">
        <v>114</v>
      </c>
      <c r="C4" s="24">
        <v>1520</v>
      </c>
    </row>
    <row r="5" spans="1:3">
      <c r="A5" s="25" t="s">
        <v>115</v>
      </c>
      <c r="B5" s="26"/>
      <c r="C5" s="24">
        <f>SUM(C6:C12)</f>
        <v>510</v>
      </c>
    </row>
    <row r="6" spans="1:3">
      <c r="A6" s="27">
        <v>1</v>
      </c>
      <c r="B6" s="28" t="s">
        <v>116</v>
      </c>
      <c r="C6" s="29">
        <v>60</v>
      </c>
    </row>
    <row r="7" spans="1:3">
      <c r="A7" s="27">
        <v>2</v>
      </c>
      <c r="B7" s="28" t="s">
        <v>117</v>
      </c>
      <c r="C7" s="29">
        <v>20</v>
      </c>
    </row>
    <row r="8" spans="1:3">
      <c r="A8" s="27">
        <v>3</v>
      </c>
      <c r="B8" s="28" t="s">
        <v>118</v>
      </c>
      <c r="C8" s="29">
        <v>150</v>
      </c>
    </row>
    <row r="9" spans="1:3">
      <c r="A9" s="27">
        <v>4</v>
      </c>
      <c r="B9" s="28" t="s">
        <v>119</v>
      </c>
      <c r="C9" s="29">
        <v>60</v>
      </c>
    </row>
    <row r="10" spans="1:3">
      <c r="A10" s="27">
        <v>5</v>
      </c>
      <c r="B10" s="28" t="s">
        <v>120</v>
      </c>
      <c r="C10" s="29">
        <v>80</v>
      </c>
    </row>
    <row r="11" spans="1:3">
      <c r="A11" s="27">
        <v>6</v>
      </c>
      <c r="B11" s="28" t="s">
        <v>121</v>
      </c>
      <c r="C11" s="29">
        <v>100</v>
      </c>
    </row>
    <row r="12" spans="1:3">
      <c r="A12" s="27">
        <v>7</v>
      </c>
      <c r="B12" s="28" t="s">
        <v>122</v>
      </c>
      <c r="C12" s="29">
        <v>40</v>
      </c>
    </row>
    <row r="13" spans="1:3">
      <c r="A13" s="25" t="s">
        <v>123</v>
      </c>
      <c r="B13" s="26"/>
      <c r="C13" s="29">
        <f>SUM(C14:C15)</f>
        <v>200</v>
      </c>
    </row>
    <row r="14" spans="1:3">
      <c r="A14" s="27">
        <v>8</v>
      </c>
      <c r="B14" s="28" t="s">
        <v>124</v>
      </c>
      <c r="C14" s="29">
        <v>100</v>
      </c>
    </row>
    <row r="15" spans="1:3">
      <c r="A15" s="27">
        <v>9</v>
      </c>
      <c r="B15" s="28" t="s">
        <v>125</v>
      </c>
      <c r="C15" s="29">
        <v>100</v>
      </c>
    </row>
    <row r="16" spans="1:3">
      <c r="A16" s="25" t="s">
        <v>126</v>
      </c>
      <c r="B16" s="26"/>
      <c r="C16" s="29">
        <f>SUM(C17:C20)</f>
        <v>240</v>
      </c>
    </row>
    <row r="17" spans="1:3">
      <c r="A17" s="27">
        <v>10</v>
      </c>
      <c r="B17" s="28" t="s">
        <v>127</v>
      </c>
      <c r="C17" s="29">
        <v>40</v>
      </c>
    </row>
    <row r="18" spans="1:3">
      <c r="A18" s="27">
        <v>11</v>
      </c>
      <c r="B18" s="28" t="s">
        <v>128</v>
      </c>
      <c r="C18" s="29">
        <v>40</v>
      </c>
    </row>
    <row r="19" spans="1:3">
      <c r="A19" s="27">
        <v>12</v>
      </c>
      <c r="B19" s="28" t="s">
        <v>129</v>
      </c>
      <c r="C19" s="29">
        <v>80</v>
      </c>
    </row>
    <row r="20" spans="1:3">
      <c r="A20" s="27">
        <v>13</v>
      </c>
      <c r="B20" s="28" t="s">
        <v>130</v>
      </c>
      <c r="C20" s="29">
        <v>80</v>
      </c>
    </row>
    <row r="21" spans="1:3">
      <c r="A21" s="25" t="s">
        <v>131</v>
      </c>
      <c r="B21" s="26"/>
      <c r="C21" s="29">
        <f>SUM(C22:C23)</f>
        <v>230</v>
      </c>
    </row>
    <row r="22" spans="1:3">
      <c r="A22" s="27">
        <v>14</v>
      </c>
      <c r="B22" s="28" t="s">
        <v>132</v>
      </c>
      <c r="C22" s="29">
        <v>80</v>
      </c>
    </row>
    <row r="23" spans="1:3">
      <c r="A23" s="27">
        <v>15</v>
      </c>
      <c r="B23" s="28" t="s">
        <v>133</v>
      </c>
      <c r="C23" s="29">
        <v>150</v>
      </c>
    </row>
    <row r="24" spans="1:3">
      <c r="A24" s="25" t="s">
        <v>134</v>
      </c>
      <c r="B24" s="26"/>
      <c r="C24" s="29">
        <f t="shared" ref="C24:C28" si="0">C25</f>
        <v>80</v>
      </c>
    </row>
    <row r="25" spans="1:3">
      <c r="A25" s="27">
        <v>16</v>
      </c>
      <c r="B25" s="28" t="s">
        <v>135</v>
      </c>
      <c r="C25" s="29">
        <v>80</v>
      </c>
    </row>
    <row r="26" spans="1:3">
      <c r="A26" s="25" t="s">
        <v>136</v>
      </c>
      <c r="B26" s="26"/>
      <c r="C26" s="29">
        <f t="shared" si="0"/>
        <v>50</v>
      </c>
    </row>
    <row r="27" spans="1:3">
      <c r="A27" s="27">
        <v>17</v>
      </c>
      <c r="B27" s="28" t="s">
        <v>137</v>
      </c>
      <c r="C27" s="29">
        <v>50</v>
      </c>
    </row>
    <row r="28" spans="1:3">
      <c r="A28" s="25" t="s">
        <v>138</v>
      </c>
      <c r="B28" s="26"/>
      <c r="C28" s="29">
        <f t="shared" si="0"/>
        <v>50</v>
      </c>
    </row>
    <row r="29" spans="1:3">
      <c r="A29" s="27">
        <v>18</v>
      </c>
      <c r="B29" s="28" t="s">
        <v>139</v>
      </c>
      <c r="C29" s="29">
        <v>50</v>
      </c>
    </row>
    <row r="30" spans="1:3">
      <c r="A30" s="25" t="s">
        <v>90</v>
      </c>
      <c r="B30" s="26"/>
      <c r="C30" s="29">
        <f>C31</f>
        <v>20</v>
      </c>
    </row>
    <row r="31" spans="1:3">
      <c r="A31" s="27">
        <v>19</v>
      </c>
      <c r="B31" s="28" t="s">
        <v>140</v>
      </c>
      <c r="C31" s="29">
        <v>20</v>
      </c>
    </row>
    <row r="32" spans="1:3">
      <c r="A32" s="25" t="s">
        <v>141</v>
      </c>
      <c r="B32" s="26"/>
      <c r="C32" s="29">
        <f>SUM(C33:C34)</f>
        <v>140</v>
      </c>
    </row>
    <row r="33" spans="1:3">
      <c r="A33" s="27">
        <v>20</v>
      </c>
      <c r="B33" s="28" t="s">
        <v>142</v>
      </c>
      <c r="C33" s="29">
        <v>80</v>
      </c>
    </row>
    <row r="34" spans="1:3">
      <c r="A34" s="27">
        <v>21</v>
      </c>
      <c r="B34" s="28" t="s">
        <v>143</v>
      </c>
      <c r="C34" s="29">
        <v>60</v>
      </c>
    </row>
    <row r="35" ht="18" spans="1:3">
      <c r="A35" s="30"/>
      <c r="B35" s="31"/>
      <c r="C35" s="31"/>
    </row>
  </sheetData>
  <mergeCells count="1">
    <mergeCell ref="A1:C1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7"/>
  <sheetViews>
    <sheetView workbookViewId="0">
      <selection activeCell="B8" sqref="B8"/>
    </sheetView>
  </sheetViews>
  <sheetFormatPr defaultColWidth="8.88888888888889" defaultRowHeight="14.4" outlineLevelRow="6" outlineLevelCol="2"/>
  <cols>
    <col min="2" max="2" width="57.4444444444444" customWidth="1"/>
    <col min="3" max="3" width="21.1111111111111" customWidth="1"/>
  </cols>
  <sheetData>
    <row r="1" ht="40" customHeight="1" spans="1:3">
      <c r="A1" s="8" t="s">
        <v>144</v>
      </c>
      <c r="B1" s="8"/>
      <c r="C1" s="8"/>
    </row>
    <row r="2" ht="42" customHeight="1" spans="1:3">
      <c r="A2" s="9"/>
      <c r="B2" s="9"/>
      <c r="C2" s="10" t="s">
        <v>1</v>
      </c>
    </row>
    <row r="3" spans="1:3">
      <c r="A3" s="11" t="s">
        <v>2</v>
      </c>
      <c r="B3" s="11" t="s">
        <v>3</v>
      </c>
      <c r="C3" s="11" t="s">
        <v>5</v>
      </c>
    </row>
    <row r="4" spans="1:3">
      <c r="A4" s="12" t="s">
        <v>145</v>
      </c>
      <c r="B4" s="13"/>
      <c r="C4" s="11">
        <v>640</v>
      </c>
    </row>
    <row r="5" spans="1:3">
      <c r="A5" s="14">
        <v>1</v>
      </c>
      <c r="B5" s="15" t="s">
        <v>146</v>
      </c>
      <c r="C5" s="14">
        <v>360</v>
      </c>
    </row>
    <row r="6" spans="1:3">
      <c r="A6" s="14">
        <v>2</v>
      </c>
      <c r="B6" s="15" t="s">
        <v>147</v>
      </c>
      <c r="C6" s="14">
        <v>140</v>
      </c>
    </row>
    <row r="7" spans="1:3">
      <c r="A7" s="14">
        <v>3</v>
      </c>
      <c r="B7" s="15" t="s">
        <v>148</v>
      </c>
      <c r="C7" s="14">
        <v>140</v>
      </c>
    </row>
  </sheetData>
  <mergeCells count="1">
    <mergeCell ref="A1:C1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9"/>
  <sheetViews>
    <sheetView tabSelected="1" workbookViewId="0">
      <selection activeCell="E21" sqref="E21"/>
    </sheetView>
  </sheetViews>
  <sheetFormatPr defaultColWidth="8.88888888888889" defaultRowHeight="14.4" outlineLevelCol="2"/>
  <cols>
    <col min="2" max="2" width="52.8888888888889" customWidth="1"/>
    <col min="3" max="3" width="24.6666666666667" customWidth="1"/>
  </cols>
  <sheetData>
    <row r="1" ht="17.4" spans="1:1">
      <c r="A1" s="1"/>
    </row>
    <row r="2" ht="73" customHeight="1" spans="1:3">
      <c r="A2" s="2" t="s">
        <v>149</v>
      </c>
      <c r="B2" s="2"/>
      <c r="C2" s="2"/>
    </row>
    <row r="3" ht="37" customHeight="1" spans="1:3">
      <c r="A3" s="3"/>
      <c r="B3" s="3"/>
      <c r="C3" s="4" t="s">
        <v>150</v>
      </c>
    </row>
    <row r="4" ht="15.6" spans="1:3">
      <c r="A4" s="5" t="s">
        <v>2</v>
      </c>
      <c r="B4" s="5" t="s">
        <v>151</v>
      </c>
      <c r="C4" s="5" t="s">
        <v>152</v>
      </c>
    </row>
    <row r="5" ht="15.6" spans="1:3">
      <c r="A5" s="5">
        <v>1</v>
      </c>
      <c r="B5" s="5" t="s">
        <v>145</v>
      </c>
      <c r="C5" s="5">
        <v>2000</v>
      </c>
    </row>
    <row r="6" ht="15.6" spans="1:3">
      <c r="A6" s="5">
        <v>2</v>
      </c>
      <c r="B6" s="5" t="s">
        <v>153</v>
      </c>
      <c r="C6" s="5">
        <v>2000</v>
      </c>
    </row>
    <row r="7" ht="15.6" spans="1:3">
      <c r="A7" s="5">
        <v>3</v>
      </c>
      <c r="B7" s="5" t="s">
        <v>154</v>
      </c>
      <c r="C7" s="5">
        <v>2000</v>
      </c>
    </row>
    <row r="8" ht="15.6" spans="1:3">
      <c r="A8" s="5">
        <v>4</v>
      </c>
      <c r="B8" s="5" t="s">
        <v>155</v>
      </c>
      <c r="C8" s="5">
        <v>2000</v>
      </c>
    </row>
    <row r="9" ht="15.6" spans="1:3">
      <c r="A9" s="6" t="s">
        <v>16</v>
      </c>
      <c r="B9" s="7" t="s">
        <v>156</v>
      </c>
      <c r="C9" s="7">
        <f>SUM(C5:C8)</f>
        <v>8000</v>
      </c>
    </row>
  </sheetData>
  <mergeCells count="1">
    <mergeCell ref="A2:C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中小企业电子商务发展项目明细表</vt:lpstr>
      <vt:lpstr>村级集体经济发展项目明细表</vt:lpstr>
      <vt:lpstr>融资担保机构业务补助项目明细表</vt:lpstr>
      <vt:lpstr>助保金池项目明细表</vt:lpstr>
      <vt:lpstr>创业孵化基地建设项目明细表</vt:lpstr>
      <vt:lpstr>中小企业人才培训项目明细表</vt:lpstr>
      <vt:lpstr>东北地区民营经济发展改革示范项目明细表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2019-07-23T03:20:00Z</dcterms:created>
  <dcterms:modified xsi:type="dcterms:W3CDTF">2019-08-06T02:34:50Z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