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865"/>
  </bookViews>
  <sheets>
    <sheet name="非整合" sheetId="1" r:id="rId1"/>
  </sheets>
  <definedNames>
    <definedName name="_xlnm.Print_Titles" localSheetId="0">非整合!$1:$5</definedName>
  </definedNames>
  <calcPr calcId="144525" concurrentCalc="0"/>
</workbook>
</file>

<file path=xl/sharedStrings.xml><?xml version="1.0" encoding="utf-8"?>
<sst xmlns="http://schemas.openxmlformats.org/spreadsheetml/2006/main" count="58">
  <si>
    <t>附件：</t>
  </si>
  <si>
    <t>下达2019年农村综合改革转移支付预算明细表（非统筹整合部分）</t>
  </si>
  <si>
    <t>单位：万元</t>
  </si>
  <si>
    <t>市县名称</t>
  </si>
  <si>
    <t>总 计</t>
  </si>
  <si>
    <t>中央级农村综合改革转移支付</t>
  </si>
  <si>
    <t>省级乡村振兴专项资金农村综合改革部分</t>
  </si>
  <si>
    <t>合计</t>
  </si>
  <si>
    <t>农村公益事业</t>
  </si>
  <si>
    <t>美丽乡村</t>
  </si>
  <si>
    <t>扶持村集体经济</t>
  </si>
  <si>
    <t>综合性改革</t>
  </si>
  <si>
    <t>总  计</t>
  </si>
  <si>
    <t>长春市</t>
  </si>
  <si>
    <t xml:space="preserve">    市本级</t>
  </si>
  <si>
    <t xml:space="preserve">    双阳区</t>
  </si>
  <si>
    <t xml:space="preserve">    九台区</t>
  </si>
  <si>
    <t>农安县</t>
  </si>
  <si>
    <t>榆树市</t>
  </si>
  <si>
    <t>德惠市</t>
  </si>
  <si>
    <t>吉林市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</si>
  <si>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</si>
  <si>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</si>
  <si>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</si>
  <si>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</si>
  <si>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</si>
  <si>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</si>
  <si>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</si>
  <si>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伊通县</t>
  </si>
  <si>
    <t>公主岭市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</si>
  <si>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</si>
  <si>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</si>
  <si>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</si>
  <si>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</si>
  <si>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</si>
  <si>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</si>
  <si>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</si>
  <si>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</si>
  <si>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</si>
  <si>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</si>
  <si>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</si>
  <si>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 xml:space="preserve">    江源区</t>
  </si>
  <si>
    <t>抚松县</t>
  </si>
  <si>
    <t>长白县</t>
  </si>
  <si>
    <t>临江市</t>
  </si>
  <si>
    <t>松原市</t>
  </si>
  <si>
    <t>前郭县</t>
  </si>
  <si>
    <t>长岭县</t>
  </si>
  <si>
    <t>乾安县</t>
  </si>
  <si>
    <t>扶余市</t>
  </si>
  <si>
    <t>白城市</t>
  </si>
  <si>
    <t>洮南市</t>
  </si>
  <si>
    <t>延边州</t>
  </si>
  <si>
    <t xml:space="preserve">    延吉市</t>
  </si>
  <si>
    <t xml:space="preserve">    图们市</t>
  </si>
  <si>
    <t xml:space="preserve">    敦化市</t>
  </si>
  <si>
    <t xml:space="preserve">    珲春市</t>
  </si>
  <si>
    <t>长白山管委会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</si>
</sst>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0070C0"/>
      <name val="宋体"/>
      <charset val="134"/>
      <scheme val="minor"/>
    </font>
    <font>
      <b/>
      <sz val="10"/>
      <color rgb="FF00B050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7" fillId="0" borderId="4" xfId="49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/>
    </xf>
    <xf numFmtId="0" fontId="7" fillId="0" borderId="8" xfId="5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8"/>
  <sheetViews>
    <sheetView showZeros="0" tabSelected="1" workbookViewId="0">
      <selection activeCell="M4" sqref="M4"/>
    </sheetView>
  </sheetViews>
  <sheetFormatPr defaultColWidth="9" defaultRowHeight="13.5"/>
  <cols>
    <col min="1" max="1" width="10.375" style="1" customWidth="1"/>
    <col min="2" max="2" width="8.625" style="4" customWidth="1"/>
    <col min="3" max="3" width="7.875" style="5" customWidth="1"/>
    <col min="4" max="4" width="7.875" style="6" customWidth="1"/>
    <col min="5" max="5" width="8.75" style="4" customWidth="1"/>
    <col min="6" max="8" width="7.875" style="1" customWidth="1"/>
    <col min="9" max="10" width="7.875" style="7" customWidth="1"/>
    <col min="11" max="16330" width="9" style="1"/>
    <col min="16331" max="16384" width="9" style="8"/>
  </cols>
  <sheetData>
    <row r="1" s="1" customFormat="1" ht="18" customHeight="1" spans="1:16336">
      <c r="A1" s="1" t="s">
        <v>0</v>
      </c>
      <c r="B1" s="4"/>
      <c r="C1" s="5"/>
      <c r="D1" s="6"/>
      <c r="E1" s="4"/>
      <c r="I1" s="7"/>
      <c r="J1" s="7"/>
      <c r="XDC1" s="8"/>
      <c r="XDD1" s="8"/>
      <c r="XDE1" s="8"/>
      <c r="XDF1" s="8"/>
      <c r="XDG1" s="8"/>
      <c r="XDH1" s="8"/>
    </row>
    <row r="2" s="1" customFormat="1" ht="24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14" customHeight="1" spans="2:10">
      <c r="B3" s="4"/>
      <c r="C3" s="5"/>
      <c r="D3" s="6"/>
      <c r="E3" s="4"/>
      <c r="I3" s="27" t="s">
        <v>2</v>
      </c>
      <c r="J3" s="27"/>
    </row>
    <row r="4" s="2" customFormat="1" ht="25" customHeight="1" spans="1:16379">
      <c r="A4" s="10" t="s">
        <v>3</v>
      </c>
      <c r="B4" s="11" t="s">
        <v>4</v>
      </c>
      <c r="C4" s="11" t="s">
        <v>5</v>
      </c>
      <c r="D4" s="11"/>
      <c r="E4" s="11"/>
      <c r="F4" s="11"/>
      <c r="G4" s="11"/>
      <c r="H4" s="11" t="s">
        <v>6</v>
      </c>
      <c r="I4" s="11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34"/>
      <c r="XDD4" s="34"/>
      <c r="XDE4" s="34"/>
      <c r="XDF4" s="34"/>
      <c r="XDG4" s="34"/>
      <c r="XDH4" s="34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5"/>
      <c r="XEQ4" s="35"/>
      <c r="XER4" s="35"/>
      <c r="XES4" s="35"/>
      <c r="XET4" s="35"/>
      <c r="XEU4" s="35"/>
      <c r="XEV4" s="35"/>
      <c r="XEW4" s="35"/>
      <c r="XEX4" s="35"/>
      <c r="XEY4" s="35"/>
    </row>
    <row r="5" s="2" customFormat="1" ht="37" customHeight="1" spans="1:16379">
      <c r="A5" s="12"/>
      <c r="B5" s="13"/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7</v>
      </c>
      <c r="I5" s="14" t="s">
        <v>8</v>
      </c>
      <c r="J5" s="30" t="s">
        <v>11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34"/>
      <c r="XDD5" s="34"/>
      <c r="XDE5" s="34"/>
      <c r="XDF5" s="34"/>
      <c r="XDG5" s="34"/>
      <c r="XDH5" s="34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5"/>
      <c r="XEQ5" s="35"/>
      <c r="XER5" s="35"/>
      <c r="XES5" s="35"/>
      <c r="XET5" s="35"/>
      <c r="XEU5" s="35"/>
      <c r="XEV5" s="35"/>
      <c r="XEW5" s="35"/>
      <c r="XEX5" s="35"/>
      <c r="XEY5" s="35"/>
    </row>
    <row r="6" s="3" customFormat="1" ht="23" customHeight="1" spans="1:16379">
      <c r="A6" s="15" t="s">
        <v>12</v>
      </c>
      <c r="B6" s="16">
        <v>88361</v>
      </c>
      <c r="C6" s="16">
        <v>62594</v>
      </c>
      <c r="D6" s="16">
        <v>32894</v>
      </c>
      <c r="E6" s="16">
        <v>13400</v>
      </c>
      <c r="F6" s="16">
        <v>13800</v>
      </c>
      <c r="G6" s="16">
        <v>2500</v>
      </c>
      <c r="H6" s="16">
        <v>25767</v>
      </c>
      <c r="I6" s="16">
        <v>25267</v>
      </c>
      <c r="J6" s="31">
        <v>500</v>
      </c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</row>
    <row r="7" s="1" customFormat="1" ht="23" customHeight="1" spans="1:10">
      <c r="A7" s="17" t="s">
        <v>13</v>
      </c>
      <c r="B7" s="16">
        <f>SUM(B8:B10)</f>
        <v>6590</v>
      </c>
      <c r="C7" s="16">
        <f t="shared" ref="C7:J7" si="0">SUM(C8:C10)</f>
        <v>4790</v>
      </c>
      <c r="D7" s="16">
        <f t="shared" si="0"/>
        <v>2690</v>
      </c>
      <c r="E7" s="16">
        <f t="shared" si="0"/>
        <v>1200</v>
      </c>
      <c r="F7" s="16">
        <f t="shared" si="0"/>
        <v>900</v>
      </c>
      <c r="G7" s="16">
        <f t="shared" si="0"/>
        <v>0</v>
      </c>
      <c r="H7" s="16">
        <f t="shared" si="0"/>
        <v>1800</v>
      </c>
      <c r="I7" s="16">
        <f t="shared" si="0"/>
        <v>1800</v>
      </c>
      <c r="J7" s="31">
        <f t="shared" si="0"/>
        <v>0</v>
      </c>
    </row>
    <row r="8" s="1" customFormat="1" ht="23" customHeight="1" spans="1:10">
      <c r="A8" s="17" t="s">
        <v>14</v>
      </c>
      <c r="B8" s="16">
        <f t="shared" ref="B8:B23" si="1">C8+H8</f>
        <v>1340</v>
      </c>
      <c r="C8" s="16">
        <f t="shared" ref="C8:C23" si="2">D8+E8+F8+G8</f>
        <v>840</v>
      </c>
      <c r="D8" s="14">
        <v>300</v>
      </c>
      <c r="E8" s="18">
        <v>300</v>
      </c>
      <c r="F8" s="18">
        <v>240</v>
      </c>
      <c r="G8" s="18"/>
      <c r="H8" s="16">
        <f t="shared" ref="H8:H33" si="3">I8+J8</f>
        <v>500</v>
      </c>
      <c r="I8" s="16">
        <v>500</v>
      </c>
      <c r="J8" s="31"/>
    </row>
    <row r="9" s="1" customFormat="1" ht="23" customHeight="1" spans="1:10">
      <c r="A9" s="17" t="s">
        <v>15</v>
      </c>
      <c r="B9" s="16">
        <f t="shared" si="1"/>
        <v>2600</v>
      </c>
      <c r="C9" s="16">
        <f t="shared" si="2"/>
        <v>2100</v>
      </c>
      <c r="D9" s="14">
        <v>1290</v>
      </c>
      <c r="E9" s="18">
        <v>600</v>
      </c>
      <c r="F9" s="18">
        <v>210</v>
      </c>
      <c r="G9" s="18"/>
      <c r="H9" s="16">
        <f t="shared" si="3"/>
        <v>500</v>
      </c>
      <c r="I9" s="16">
        <v>500</v>
      </c>
      <c r="J9" s="31"/>
    </row>
    <row r="10" s="1" customFormat="1" ht="23" customHeight="1" spans="1:10">
      <c r="A10" s="17" t="s">
        <v>16</v>
      </c>
      <c r="B10" s="16">
        <f t="shared" si="1"/>
        <v>2650</v>
      </c>
      <c r="C10" s="16">
        <f t="shared" si="2"/>
        <v>1850</v>
      </c>
      <c r="D10" s="14">
        <v>1100</v>
      </c>
      <c r="E10" s="18">
        <v>300</v>
      </c>
      <c r="F10" s="18">
        <v>450</v>
      </c>
      <c r="G10" s="18"/>
      <c r="H10" s="16">
        <f t="shared" si="3"/>
        <v>800</v>
      </c>
      <c r="I10" s="16">
        <v>800</v>
      </c>
      <c r="J10" s="31"/>
    </row>
    <row r="11" s="1" customFormat="1" ht="23" customHeight="1" spans="1:10">
      <c r="A11" s="17" t="s">
        <v>17</v>
      </c>
      <c r="B11" s="16">
        <f t="shared" si="1"/>
        <v>2900</v>
      </c>
      <c r="C11" s="16">
        <f t="shared" si="2"/>
        <v>1900</v>
      </c>
      <c r="D11" s="14">
        <v>840</v>
      </c>
      <c r="E11" s="18">
        <v>400</v>
      </c>
      <c r="F11" s="19">
        <v>660</v>
      </c>
      <c r="G11" s="19"/>
      <c r="H11" s="16">
        <f t="shared" si="3"/>
        <v>1000</v>
      </c>
      <c r="I11" s="16">
        <v>1000</v>
      </c>
      <c r="J11" s="31"/>
    </row>
    <row r="12" s="1" customFormat="1" ht="23" customHeight="1" spans="1:10">
      <c r="A12" s="17" t="s">
        <v>18</v>
      </c>
      <c r="B12" s="16">
        <f t="shared" si="1"/>
        <v>3030</v>
      </c>
      <c r="C12" s="16">
        <f t="shared" si="2"/>
        <v>2130</v>
      </c>
      <c r="D12" s="14">
        <v>1200</v>
      </c>
      <c r="E12" s="18">
        <v>300</v>
      </c>
      <c r="F12" s="19">
        <v>630</v>
      </c>
      <c r="G12" s="19"/>
      <c r="H12" s="16">
        <f t="shared" si="3"/>
        <v>900</v>
      </c>
      <c r="I12" s="16">
        <v>900</v>
      </c>
      <c r="J12" s="31"/>
    </row>
    <row r="13" s="1" customFormat="1" ht="23" customHeight="1" spans="1:10">
      <c r="A13" s="17" t="s">
        <v>19</v>
      </c>
      <c r="B13" s="16">
        <f t="shared" si="1"/>
        <v>3000</v>
      </c>
      <c r="C13" s="16">
        <f t="shared" si="2"/>
        <v>2300</v>
      </c>
      <c r="D13" s="14">
        <v>1100</v>
      </c>
      <c r="E13" s="18">
        <v>600</v>
      </c>
      <c r="F13" s="19">
        <v>600</v>
      </c>
      <c r="G13" s="19"/>
      <c r="H13" s="16">
        <f t="shared" si="3"/>
        <v>700</v>
      </c>
      <c r="I13" s="16">
        <v>700</v>
      </c>
      <c r="J13" s="31"/>
    </row>
    <row r="14" s="1" customFormat="1" ht="23" customHeight="1" spans="1:10">
      <c r="A14" s="17" t="s">
        <v>20</v>
      </c>
      <c r="B14" s="16">
        <f t="shared" si="1"/>
        <v>1280</v>
      </c>
      <c r="C14" s="16">
        <f t="shared" si="2"/>
        <v>1080</v>
      </c>
      <c r="D14" s="14">
        <v>200</v>
      </c>
      <c r="E14" s="18">
        <v>400</v>
      </c>
      <c r="F14" s="19">
        <v>480</v>
      </c>
      <c r="G14" s="19"/>
      <c r="H14" s="16">
        <f t="shared" si="3"/>
        <v>200</v>
      </c>
      <c r="I14" s="16">
        <v>200</v>
      </c>
      <c r="J14" s="31"/>
    </row>
    <row r="15" s="1" customFormat="1" ht="23" customHeight="1" spans="1:10">
      <c r="A15" s="17" t="s">
        <v>21</v>
      </c>
      <c r="B15" s="16">
        <f t="shared" si="1"/>
        <v>1130</v>
      </c>
      <c r="C15" s="16">
        <f t="shared" si="2"/>
        <v>830</v>
      </c>
      <c r="D15" s="14">
        <v>500</v>
      </c>
      <c r="E15" s="18"/>
      <c r="F15" s="19">
        <v>330</v>
      </c>
      <c r="G15" s="19"/>
      <c r="H15" s="16">
        <f t="shared" si="3"/>
        <v>300</v>
      </c>
      <c r="I15" s="16">
        <v>300</v>
      </c>
      <c r="J15" s="31"/>
    </row>
    <row r="16" s="1" customFormat="1" ht="23" customHeight="1" spans="1:10">
      <c r="A16" s="17" t="s">
        <v>22</v>
      </c>
      <c r="B16" s="16">
        <f t="shared" si="1"/>
        <v>1650</v>
      </c>
      <c r="C16" s="16">
        <f t="shared" si="2"/>
        <v>1450</v>
      </c>
      <c r="D16" s="14">
        <v>400</v>
      </c>
      <c r="E16" s="18">
        <v>300</v>
      </c>
      <c r="F16" s="19">
        <v>750</v>
      </c>
      <c r="G16" s="19"/>
      <c r="H16" s="16">
        <f t="shared" si="3"/>
        <v>200</v>
      </c>
      <c r="I16" s="16">
        <v>200</v>
      </c>
      <c r="J16" s="31"/>
    </row>
    <row r="17" s="1" customFormat="1" ht="23" customHeight="1" spans="1:10">
      <c r="A17" s="17" t="s">
        <v>23</v>
      </c>
      <c r="B17" s="16">
        <f t="shared" si="1"/>
        <v>1420</v>
      </c>
      <c r="C17" s="16">
        <f t="shared" si="2"/>
        <v>1120</v>
      </c>
      <c r="D17" s="14">
        <v>700</v>
      </c>
      <c r="E17" s="18">
        <f>T17</f>
        <v>0</v>
      </c>
      <c r="F17" s="19">
        <v>420</v>
      </c>
      <c r="G17" s="19"/>
      <c r="H17" s="16">
        <f t="shared" si="3"/>
        <v>300</v>
      </c>
      <c r="I17" s="16">
        <v>300</v>
      </c>
      <c r="J17" s="31"/>
    </row>
    <row r="18" s="1" customFormat="1" ht="23" customHeight="1" spans="1:10">
      <c r="A18" s="17" t="s">
        <v>24</v>
      </c>
      <c r="B18" s="16">
        <f t="shared" si="1"/>
        <v>1600</v>
      </c>
      <c r="C18" s="16">
        <f t="shared" si="2"/>
        <v>1088</v>
      </c>
      <c r="D18" s="14">
        <v>788</v>
      </c>
      <c r="E18" s="18">
        <v>300</v>
      </c>
      <c r="F18" s="19"/>
      <c r="G18" s="19"/>
      <c r="H18" s="16">
        <f t="shared" si="3"/>
        <v>512</v>
      </c>
      <c r="I18" s="16">
        <v>512</v>
      </c>
      <c r="J18" s="31"/>
    </row>
    <row r="19" s="1" customFormat="1" ht="23" customHeight="1" spans="1:10">
      <c r="A19" s="17" t="s">
        <v>25</v>
      </c>
      <c r="B19" s="16">
        <f t="shared" si="1"/>
        <v>2510</v>
      </c>
      <c r="C19" s="16">
        <f t="shared" si="2"/>
        <v>1910</v>
      </c>
      <c r="D19" s="14">
        <v>980</v>
      </c>
      <c r="E19" s="18">
        <v>600</v>
      </c>
      <c r="F19" s="19">
        <v>330</v>
      </c>
      <c r="G19" s="19"/>
      <c r="H19" s="16">
        <f t="shared" si="3"/>
        <v>600</v>
      </c>
      <c r="I19" s="16">
        <v>600</v>
      </c>
      <c r="J19" s="31"/>
    </row>
    <row r="20" s="1" customFormat="1" ht="23" customHeight="1" spans="1:10">
      <c r="A20" s="17" t="s">
        <v>26</v>
      </c>
      <c r="B20" s="16">
        <f t="shared" si="1"/>
        <v>920</v>
      </c>
      <c r="C20" s="16">
        <f t="shared" si="2"/>
        <v>620</v>
      </c>
      <c r="D20" s="14">
        <v>200</v>
      </c>
      <c r="E20" s="18">
        <v>300</v>
      </c>
      <c r="F20" s="19">
        <v>120</v>
      </c>
      <c r="G20" s="19"/>
      <c r="H20" s="16">
        <f t="shared" si="3"/>
        <v>300</v>
      </c>
      <c r="I20" s="16">
        <v>300</v>
      </c>
      <c r="J20" s="31"/>
    </row>
    <row r="21" s="1" customFormat="1" ht="23" customHeight="1" spans="1:10">
      <c r="A21" s="17" t="s">
        <v>27</v>
      </c>
      <c r="B21" s="16">
        <f t="shared" si="1"/>
        <v>1910</v>
      </c>
      <c r="C21" s="16">
        <f t="shared" si="2"/>
        <v>1410</v>
      </c>
      <c r="D21" s="14">
        <v>600</v>
      </c>
      <c r="E21" s="18">
        <v>300</v>
      </c>
      <c r="F21" s="19">
        <v>510</v>
      </c>
      <c r="G21" s="19"/>
      <c r="H21" s="16">
        <f t="shared" si="3"/>
        <v>500</v>
      </c>
      <c r="I21" s="16">
        <v>500</v>
      </c>
      <c r="J21" s="31"/>
    </row>
    <row r="22" s="1" customFormat="1" ht="23" customHeight="1" spans="1:10">
      <c r="A22" s="17" t="s">
        <v>28</v>
      </c>
      <c r="B22" s="16">
        <f t="shared" si="1"/>
        <v>2300</v>
      </c>
      <c r="C22" s="16">
        <f t="shared" si="2"/>
        <v>1300</v>
      </c>
      <c r="D22" s="14">
        <v>700</v>
      </c>
      <c r="E22" s="18">
        <v>300</v>
      </c>
      <c r="F22" s="19">
        <v>300</v>
      </c>
      <c r="G22" s="19"/>
      <c r="H22" s="16">
        <f t="shared" si="3"/>
        <v>1000</v>
      </c>
      <c r="I22" s="16">
        <v>1000</v>
      </c>
      <c r="J22" s="31"/>
    </row>
    <row r="23" s="1" customFormat="1" ht="23" customHeight="1" spans="1:10">
      <c r="A23" s="17" t="s">
        <v>29</v>
      </c>
      <c r="B23" s="16">
        <f t="shared" si="1"/>
        <v>3000</v>
      </c>
      <c r="C23" s="16">
        <f t="shared" si="2"/>
        <v>2100</v>
      </c>
      <c r="D23" s="14">
        <v>1140</v>
      </c>
      <c r="E23" s="18">
        <v>300</v>
      </c>
      <c r="F23" s="19">
        <v>660</v>
      </c>
      <c r="G23" s="19"/>
      <c r="H23" s="16">
        <f t="shared" si="3"/>
        <v>900</v>
      </c>
      <c r="I23" s="16">
        <v>900</v>
      </c>
      <c r="J23" s="31"/>
    </row>
    <row r="24" s="1" customFormat="1" ht="23" customHeight="1" spans="1:10">
      <c r="A24" s="17" t="s">
        <v>30</v>
      </c>
      <c r="B24" s="16">
        <f>C24+I24</f>
        <v>1910</v>
      </c>
      <c r="C24" s="16">
        <v>1199</v>
      </c>
      <c r="D24" s="14">
        <v>599</v>
      </c>
      <c r="E24" s="18">
        <v>300</v>
      </c>
      <c r="F24" s="19">
        <v>300</v>
      </c>
      <c r="G24" s="19"/>
      <c r="H24" s="16">
        <f t="shared" si="3"/>
        <v>711</v>
      </c>
      <c r="I24" s="16">
        <v>711</v>
      </c>
      <c r="J24" s="31"/>
    </row>
    <row r="25" s="1" customFormat="1" ht="23" customHeight="1" spans="1:10">
      <c r="A25" s="17" t="s">
        <v>31</v>
      </c>
      <c r="B25" s="16">
        <f t="shared" ref="B25:B30" si="4">C25+H25</f>
        <v>1100</v>
      </c>
      <c r="C25" s="16">
        <f t="shared" ref="C25:C33" si="5">D25+E25+F25+G25</f>
        <v>900</v>
      </c>
      <c r="D25" s="14">
        <v>380</v>
      </c>
      <c r="E25" s="18">
        <v>400</v>
      </c>
      <c r="F25" s="19">
        <v>120</v>
      </c>
      <c r="G25" s="19"/>
      <c r="H25" s="16">
        <f t="shared" si="3"/>
        <v>200</v>
      </c>
      <c r="I25" s="16">
        <v>200</v>
      </c>
      <c r="J25" s="31"/>
    </row>
    <row r="26" s="1" customFormat="1" ht="23" customHeight="1" spans="1:10">
      <c r="A26" s="17" t="s">
        <v>32</v>
      </c>
      <c r="B26" s="16">
        <f t="shared" si="4"/>
        <v>1760</v>
      </c>
      <c r="C26" s="16">
        <f t="shared" si="5"/>
        <v>1260</v>
      </c>
      <c r="D26" s="14">
        <v>500</v>
      </c>
      <c r="E26" s="18">
        <v>400</v>
      </c>
      <c r="F26" s="19">
        <v>360</v>
      </c>
      <c r="G26" s="19"/>
      <c r="H26" s="16">
        <f t="shared" si="3"/>
        <v>500</v>
      </c>
      <c r="I26" s="16">
        <v>500</v>
      </c>
      <c r="J26" s="31"/>
    </row>
    <row r="27" s="1" customFormat="1" ht="23" customHeight="1" spans="1:10">
      <c r="A27" s="17" t="s">
        <v>33</v>
      </c>
      <c r="B27" s="16">
        <f t="shared" si="4"/>
        <v>2110</v>
      </c>
      <c r="C27" s="16">
        <f t="shared" si="5"/>
        <v>1490</v>
      </c>
      <c r="D27" s="14">
        <v>800</v>
      </c>
      <c r="E27" s="18">
        <v>300</v>
      </c>
      <c r="F27" s="19">
        <v>390</v>
      </c>
      <c r="G27" s="19"/>
      <c r="H27" s="16">
        <f t="shared" si="3"/>
        <v>620</v>
      </c>
      <c r="I27" s="16">
        <v>620</v>
      </c>
      <c r="J27" s="31"/>
    </row>
    <row r="28" s="1" customFormat="1" ht="23" customHeight="1" spans="1:10">
      <c r="A28" s="17" t="s">
        <v>34</v>
      </c>
      <c r="B28" s="16">
        <f t="shared" si="4"/>
        <v>860</v>
      </c>
      <c r="C28" s="16">
        <f t="shared" si="5"/>
        <v>560</v>
      </c>
      <c r="D28" s="14">
        <v>500</v>
      </c>
      <c r="E28" s="18">
        <f>T28</f>
        <v>0</v>
      </c>
      <c r="F28" s="19">
        <v>60</v>
      </c>
      <c r="G28" s="19"/>
      <c r="H28" s="16">
        <f t="shared" si="3"/>
        <v>300</v>
      </c>
      <c r="I28" s="16">
        <v>300</v>
      </c>
      <c r="J28" s="31"/>
    </row>
    <row r="29" s="1" customFormat="1" ht="23" customHeight="1" spans="1:10">
      <c r="A29" s="17" t="s">
        <v>35</v>
      </c>
      <c r="B29" s="16">
        <f t="shared" si="4"/>
        <v>2100</v>
      </c>
      <c r="C29" s="16">
        <f t="shared" si="5"/>
        <v>1450</v>
      </c>
      <c r="D29" s="14">
        <v>700</v>
      </c>
      <c r="E29" s="18">
        <v>300</v>
      </c>
      <c r="F29" s="19">
        <v>450</v>
      </c>
      <c r="G29" s="19"/>
      <c r="H29" s="16">
        <f t="shared" si="3"/>
        <v>650</v>
      </c>
      <c r="I29" s="16">
        <v>650</v>
      </c>
      <c r="J29" s="31"/>
    </row>
    <row r="30" s="1" customFormat="1" ht="23" customHeight="1" spans="1:10">
      <c r="A30" s="17" t="s">
        <v>36</v>
      </c>
      <c r="B30" s="16">
        <f t="shared" si="4"/>
        <v>2500</v>
      </c>
      <c r="C30" s="16">
        <f t="shared" si="5"/>
        <v>1600</v>
      </c>
      <c r="D30" s="14">
        <v>1060</v>
      </c>
      <c r="E30" s="18">
        <v>300</v>
      </c>
      <c r="F30" s="19">
        <v>240</v>
      </c>
      <c r="G30" s="19"/>
      <c r="H30" s="16">
        <f t="shared" si="3"/>
        <v>900</v>
      </c>
      <c r="I30" s="16">
        <v>900</v>
      </c>
      <c r="J30" s="31"/>
    </row>
    <row r="31" s="1" customFormat="1" ht="23" customHeight="1" spans="1:10">
      <c r="A31" s="17" t="s">
        <v>37</v>
      </c>
      <c r="B31" s="16">
        <f>C31+I31</f>
        <v>3158</v>
      </c>
      <c r="C31" s="16">
        <f t="shared" si="5"/>
        <v>2027</v>
      </c>
      <c r="D31" s="14">
        <v>1367</v>
      </c>
      <c r="E31" s="18">
        <v>300</v>
      </c>
      <c r="F31" s="19">
        <v>360</v>
      </c>
      <c r="G31" s="19"/>
      <c r="H31" s="16">
        <f t="shared" si="3"/>
        <v>1131</v>
      </c>
      <c r="I31" s="16">
        <v>1131</v>
      </c>
      <c r="J31" s="31"/>
    </row>
    <row r="32" s="1" customFormat="1" ht="23" customHeight="1" spans="1:10">
      <c r="A32" s="17" t="s">
        <v>38</v>
      </c>
      <c r="B32" s="16">
        <f t="shared" ref="B32:B37" si="6">C32+H32</f>
        <v>2880</v>
      </c>
      <c r="C32" s="16">
        <f t="shared" si="5"/>
        <v>2380</v>
      </c>
      <c r="D32" s="14">
        <v>1500</v>
      </c>
      <c r="E32" s="18">
        <v>400</v>
      </c>
      <c r="F32" s="19">
        <v>480</v>
      </c>
      <c r="G32" s="19"/>
      <c r="H32" s="16">
        <f t="shared" si="3"/>
        <v>500</v>
      </c>
      <c r="I32" s="16">
        <v>500</v>
      </c>
      <c r="J32" s="31"/>
    </row>
    <row r="33" s="1" customFormat="1" ht="23" customHeight="1" spans="1:10">
      <c r="A33" s="17" t="s">
        <v>39</v>
      </c>
      <c r="B33" s="16">
        <f t="shared" si="6"/>
        <v>1910</v>
      </c>
      <c r="C33" s="16">
        <f t="shared" si="5"/>
        <v>1310</v>
      </c>
      <c r="D33" s="14">
        <v>700</v>
      </c>
      <c r="E33" s="18">
        <v>400</v>
      </c>
      <c r="F33" s="19">
        <v>210</v>
      </c>
      <c r="G33" s="19"/>
      <c r="H33" s="16">
        <f t="shared" si="3"/>
        <v>600</v>
      </c>
      <c r="I33" s="16">
        <v>600</v>
      </c>
      <c r="J33" s="31"/>
    </row>
    <row r="34" s="1" customFormat="1" ht="23" customHeight="1" spans="1:10">
      <c r="A34" s="20" t="s">
        <v>40</v>
      </c>
      <c r="B34" s="21">
        <f>B35+B36</f>
        <v>2370</v>
      </c>
      <c r="C34" s="21">
        <f t="shared" ref="C34:J34" si="7">C35+C36</f>
        <v>1770</v>
      </c>
      <c r="D34" s="21">
        <f t="shared" si="7"/>
        <v>800</v>
      </c>
      <c r="E34" s="21">
        <f t="shared" si="7"/>
        <v>700</v>
      </c>
      <c r="F34" s="21">
        <f t="shared" si="7"/>
        <v>270</v>
      </c>
      <c r="G34" s="21">
        <f t="shared" si="7"/>
        <v>0</v>
      </c>
      <c r="H34" s="21">
        <f t="shared" si="7"/>
        <v>600</v>
      </c>
      <c r="I34" s="21">
        <f t="shared" si="7"/>
        <v>600</v>
      </c>
      <c r="J34" s="32">
        <f t="shared" si="7"/>
        <v>0</v>
      </c>
    </row>
    <row r="35" s="1" customFormat="1" ht="23" customHeight="1" spans="1:10">
      <c r="A35" s="17" t="s">
        <v>14</v>
      </c>
      <c r="B35" s="16">
        <f t="shared" si="6"/>
        <v>1090</v>
      </c>
      <c r="C35" s="16">
        <f t="shared" ref="C35:C37" si="8">D35+E35+F35+G35</f>
        <v>690</v>
      </c>
      <c r="D35" s="14">
        <v>300</v>
      </c>
      <c r="E35" s="18">
        <v>300</v>
      </c>
      <c r="F35" s="19">
        <v>90</v>
      </c>
      <c r="G35" s="19"/>
      <c r="H35" s="16">
        <f t="shared" ref="H35:H37" si="9">I35+J35</f>
        <v>400</v>
      </c>
      <c r="I35" s="16">
        <v>400</v>
      </c>
      <c r="J35" s="31"/>
    </row>
    <row r="36" s="1" customFormat="1" ht="23" customHeight="1" spans="1:10">
      <c r="A36" s="17" t="s">
        <v>41</v>
      </c>
      <c r="B36" s="16">
        <f t="shared" si="6"/>
        <v>1280</v>
      </c>
      <c r="C36" s="16">
        <f t="shared" si="8"/>
        <v>1080</v>
      </c>
      <c r="D36" s="14">
        <v>500</v>
      </c>
      <c r="E36" s="18">
        <v>400</v>
      </c>
      <c r="F36" s="19">
        <v>180</v>
      </c>
      <c r="G36" s="19"/>
      <c r="H36" s="16">
        <f t="shared" si="9"/>
        <v>200</v>
      </c>
      <c r="I36" s="16">
        <v>200</v>
      </c>
      <c r="J36" s="31"/>
    </row>
    <row r="37" s="1" customFormat="1" ht="23" customHeight="1" spans="1:10">
      <c r="A37" s="17" t="s">
        <v>42</v>
      </c>
      <c r="B37" s="16">
        <f t="shared" si="6"/>
        <v>2310</v>
      </c>
      <c r="C37" s="16">
        <f t="shared" si="8"/>
        <v>1510</v>
      </c>
      <c r="D37" s="14">
        <v>700</v>
      </c>
      <c r="E37" s="18">
        <v>600</v>
      </c>
      <c r="F37" s="19">
        <v>210</v>
      </c>
      <c r="G37" s="19"/>
      <c r="H37" s="16">
        <f t="shared" si="9"/>
        <v>800</v>
      </c>
      <c r="I37" s="16">
        <v>800</v>
      </c>
      <c r="J37" s="31"/>
    </row>
    <row r="38" s="1" customFormat="1" ht="23" customHeight="1" spans="1:10">
      <c r="A38" s="17" t="s">
        <v>43</v>
      </c>
      <c r="B38" s="16">
        <f>C38+I38</f>
        <v>2235</v>
      </c>
      <c r="C38" s="16">
        <f t="shared" ref="C38:C49" si="10">D38+E38+F38+G38</f>
        <v>1624</v>
      </c>
      <c r="D38" s="14">
        <v>1174</v>
      </c>
      <c r="E38" s="18">
        <v>300</v>
      </c>
      <c r="F38" s="19">
        <v>150</v>
      </c>
      <c r="G38" s="19"/>
      <c r="H38" s="16">
        <f t="shared" ref="H38:H49" si="11">I38+J38</f>
        <v>611</v>
      </c>
      <c r="I38" s="16">
        <v>611</v>
      </c>
      <c r="J38" s="31"/>
    </row>
    <row r="39" s="1" customFormat="1" ht="23" customHeight="1" spans="1:10">
      <c r="A39" s="17" t="s">
        <v>44</v>
      </c>
      <c r="B39" s="16">
        <f t="shared" ref="B39:B41" si="12">C39+H39</f>
        <v>1800</v>
      </c>
      <c r="C39" s="16">
        <f t="shared" si="10"/>
        <v>1300</v>
      </c>
      <c r="D39" s="14">
        <v>880</v>
      </c>
      <c r="E39" s="18">
        <v>300</v>
      </c>
      <c r="F39" s="19">
        <v>120</v>
      </c>
      <c r="G39" s="19"/>
      <c r="H39" s="16">
        <f t="shared" si="11"/>
        <v>500</v>
      </c>
      <c r="I39" s="16">
        <v>500</v>
      </c>
      <c r="J39" s="31"/>
    </row>
    <row r="40" s="1" customFormat="1" ht="23" customHeight="1" spans="1:10">
      <c r="A40" s="17" t="s">
        <v>45</v>
      </c>
      <c r="B40" s="16">
        <f t="shared" si="12"/>
        <v>1350</v>
      </c>
      <c r="C40" s="16">
        <f t="shared" si="10"/>
        <v>1050</v>
      </c>
      <c r="D40" s="14">
        <v>300</v>
      </c>
      <c r="E40" s="18">
        <v>600</v>
      </c>
      <c r="F40" s="19">
        <v>150</v>
      </c>
      <c r="G40" s="19"/>
      <c r="H40" s="16">
        <f t="shared" si="11"/>
        <v>300</v>
      </c>
      <c r="I40" s="16">
        <v>300</v>
      </c>
      <c r="J40" s="31"/>
    </row>
    <row r="41" s="1" customFormat="1" ht="23" customHeight="1" spans="1:10">
      <c r="A41" s="17" t="s">
        <v>46</v>
      </c>
      <c r="B41" s="16">
        <f t="shared" si="12"/>
        <v>4450</v>
      </c>
      <c r="C41" s="16">
        <f t="shared" si="10"/>
        <v>3750</v>
      </c>
      <c r="D41" s="14">
        <v>800</v>
      </c>
      <c r="E41" s="18"/>
      <c r="F41" s="19">
        <v>450</v>
      </c>
      <c r="G41" s="19">
        <v>2500</v>
      </c>
      <c r="H41" s="16">
        <f t="shared" si="11"/>
        <v>700</v>
      </c>
      <c r="I41" s="16">
        <v>200</v>
      </c>
      <c r="J41" s="31">
        <v>500</v>
      </c>
    </row>
    <row r="42" s="1" customFormat="1" ht="23" customHeight="1" spans="1:10">
      <c r="A42" s="17" t="s">
        <v>47</v>
      </c>
      <c r="B42" s="16">
        <f t="shared" ref="B42:B46" si="13">C42+I42</f>
        <v>2771</v>
      </c>
      <c r="C42" s="16">
        <f t="shared" si="10"/>
        <v>2060</v>
      </c>
      <c r="D42" s="14">
        <v>1240</v>
      </c>
      <c r="E42" s="18">
        <v>400</v>
      </c>
      <c r="F42" s="19">
        <v>420</v>
      </c>
      <c r="G42" s="19"/>
      <c r="H42" s="16">
        <f t="shared" si="11"/>
        <v>711</v>
      </c>
      <c r="I42" s="16">
        <v>711</v>
      </c>
      <c r="J42" s="31"/>
    </row>
    <row r="43" s="1" customFormat="1" ht="23" customHeight="1" spans="1:23">
      <c r="A43" s="17" t="s">
        <v>48</v>
      </c>
      <c r="B43" s="16">
        <f>C43+H43</f>
        <v>3080</v>
      </c>
      <c r="C43" s="16">
        <f t="shared" si="10"/>
        <v>1800</v>
      </c>
      <c r="D43" s="14">
        <v>1100</v>
      </c>
      <c r="E43" s="18">
        <v>400</v>
      </c>
      <c r="F43" s="19">
        <v>300</v>
      </c>
      <c r="G43" s="19"/>
      <c r="H43" s="16">
        <f t="shared" si="11"/>
        <v>1280</v>
      </c>
      <c r="I43" s="16">
        <v>1280</v>
      </c>
      <c r="J43" s="3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="1" customFormat="1" ht="23" customHeight="1" spans="1:10">
      <c r="A44" s="17" t="s">
        <v>49</v>
      </c>
      <c r="B44" s="16">
        <f>C44+H44</f>
        <v>2460</v>
      </c>
      <c r="C44" s="16">
        <f t="shared" si="10"/>
        <v>1460</v>
      </c>
      <c r="D44" s="14">
        <v>650</v>
      </c>
      <c r="E44" s="18">
        <v>300</v>
      </c>
      <c r="F44" s="19">
        <v>510</v>
      </c>
      <c r="G44" s="19"/>
      <c r="H44" s="16">
        <f t="shared" si="11"/>
        <v>1000</v>
      </c>
      <c r="I44" s="16">
        <v>1000</v>
      </c>
      <c r="J44" s="31"/>
    </row>
    <row r="45" s="1" customFormat="1" ht="23" customHeight="1" spans="1:10">
      <c r="A45" s="17" t="s">
        <v>50</v>
      </c>
      <c r="B45" s="16">
        <f t="shared" si="13"/>
        <v>2458</v>
      </c>
      <c r="C45" s="16">
        <f t="shared" si="10"/>
        <v>1744</v>
      </c>
      <c r="D45" s="14">
        <v>1504</v>
      </c>
      <c r="E45" s="18">
        <f>T45</f>
        <v>0</v>
      </c>
      <c r="F45" s="19">
        <v>240</v>
      </c>
      <c r="G45" s="19"/>
      <c r="H45" s="16">
        <f t="shared" si="11"/>
        <v>714</v>
      </c>
      <c r="I45" s="16">
        <v>714</v>
      </c>
      <c r="J45" s="31"/>
    </row>
    <row r="46" s="1" customFormat="1" ht="23" customHeight="1" spans="1:10">
      <c r="A46" s="17" t="s">
        <v>51</v>
      </c>
      <c r="B46" s="16">
        <f t="shared" si="13"/>
        <v>3088</v>
      </c>
      <c r="C46" s="16">
        <f t="shared" si="10"/>
        <v>2267</v>
      </c>
      <c r="D46" s="14">
        <v>1637</v>
      </c>
      <c r="E46" s="18">
        <v>300</v>
      </c>
      <c r="F46" s="19">
        <v>330</v>
      </c>
      <c r="G46" s="19"/>
      <c r="H46" s="16">
        <f t="shared" si="11"/>
        <v>821</v>
      </c>
      <c r="I46" s="16">
        <v>821</v>
      </c>
      <c r="J46" s="31"/>
    </row>
    <row r="47" s="1" customFormat="1" ht="23" customHeight="1" spans="1:10">
      <c r="A47" s="17" t="s">
        <v>52</v>
      </c>
      <c r="B47" s="16">
        <f>SUM(B48:B51)</f>
        <v>5961</v>
      </c>
      <c r="C47" s="16">
        <f t="shared" ref="C47:J47" si="14">SUM(C48:C51)</f>
        <v>3755</v>
      </c>
      <c r="D47" s="16">
        <f t="shared" si="14"/>
        <v>1665</v>
      </c>
      <c r="E47" s="16">
        <f t="shared" si="14"/>
        <v>1100</v>
      </c>
      <c r="F47" s="16">
        <f t="shared" si="14"/>
        <v>990</v>
      </c>
      <c r="G47" s="16">
        <f t="shared" si="14"/>
        <v>0</v>
      </c>
      <c r="H47" s="16">
        <f t="shared" si="14"/>
        <v>2206</v>
      </c>
      <c r="I47" s="16">
        <f t="shared" si="14"/>
        <v>2206</v>
      </c>
      <c r="J47" s="31">
        <f t="shared" si="14"/>
        <v>0</v>
      </c>
    </row>
    <row r="48" s="1" customFormat="1" ht="23" customHeight="1" spans="1:10">
      <c r="A48" s="17" t="s">
        <v>53</v>
      </c>
      <c r="B48" s="16">
        <f t="shared" ref="B48:B52" si="15">C48+H48</f>
        <v>820</v>
      </c>
      <c r="C48" s="16">
        <f t="shared" ref="C48:C52" si="16">D48+E48+F48+G48</f>
        <v>320</v>
      </c>
      <c r="D48" s="14">
        <v>200</v>
      </c>
      <c r="E48" s="18">
        <f>T48</f>
        <v>0</v>
      </c>
      <c r="F48" s="19">
        <v>120</v>
      </c>
      <c r="G48" s="19"/>
      <c r="H48" s="16">
        <f t="shared" ref="H48:H52" si="17">I48+J48</f>
        <v>500</v>
      </c>
      <c r="I48" s="16">
        <v>500</v>
      </c>
      <c r="J48" s="31"/>
    </row>
    <row r="49" s="1" customFormat="1" ht="23" customHeight="1" spans="1:10">
      <c r="A49" s="17" t="s">
        <v>54</v>
      </c>
      <c r="B49" s="16">
        <f>C49+I49</f>
        <v>1291</v>
      </c>
      <c r="C49" s="16">
        <f t="shared" si="16"/>
        <v>1085</v>
      </c>
      <c r="D49" s="14">
        <v>665</v>
      </c>
      <c r="E49" s="18">
        <v>300</v>
      </c>
      <c r="F49" s="19">
        <v>120</v>
      </c>
      <c r="G49" s="19"/>
      <c r="H49" s="16">
        <f t="shared" si="17"/>
        <v>206</v>
      </c>
      <c r="I49" s="16">
        <v>206</v>
      </c>
      <c r="J49" s="31"/>
    </row>
    <row r="50" s="1" customFormat="1" ht="23" customHeight="1" spans="1:10">
      <c r="A50" s="17" t="s">
        <v>55</v>
      </c>
      <c r="B50" s="16">
        <f t="shared" si="15"/>
        <v>2510</v>
      </c>
      <c r="C50" s="16">
        <f t="shared" si="16"/>
        <v>1510</v>
      </c>
      <c r="D50" s="14">
        <v>600</v>
      </c>
      <c r="E50" s="18">
        <v>400</v>
      </c>
      <c r="F50" s="19">
        <v>510</v>
      </c>
      <c r="G50" s="19"/>
      <c r="H50" s="16">
        <f t="shared" si="17"/>
        <v>1000</v>
      </c>
      <c r="I50" s="16">
        <v>1000</v>
      </c>
      <c r="J50" s="31"/>
    </row>
    <row r="51" s="1" customFormat="1" ht="23" customHeight="1" spans="1:10">
      <c r="A51" s="17" t="s">
        <v>56</v>
      </c>
      <c r="B51" s="16">
        <f t="shared" si="15"/>
        <v>1340</v>
      </c>
      <c r="C51" s="16">
        <f t="shared" si="16"/>
        <v>840</v>
      </c>
      <c r="D51" s="14">
        <v>200</v>
      </c>
      <c r="E51" s="18">
        <v>400</v>
      </c>
      <c r="F51" s="19">
        <v>240</v>
      </c>
      <c r="G51" s="19"/>
      <c r="H51" s="16">
        <f t="shared" si="17"/>
        <v>500</v>
      </c>
      <c r="I51" s="16">
        <v>500</v>
      </c>
      <c r="J51" s="31"/>
    </row>
    <row r="52" s="1" customFormat="1" ht="23" customHeight="1" spans="1:10">
      <c r="A52" s="22" t="s">
        <v>57</v>
      </c>
      <c r="B52" s="23">
        <f t="shared" si="15"/>
        <v>500</v>
      </c>
      <c r="C52" s="23">
        <f t="shared" si="16"/>
        <v>300</v>
      </c>
      <c r="D52" s="24">
        <v>300</v>
      </c>
      <c r="E52" s="25">
        <f>T52</f>
        <v>0</v>
      </c>
      <c r="F52" s="26"/>
      <c r="G52" s="26"/>
      <c r="H52" s="23">
        <f t="shared" si="17"/>
        <v>200</v>
      </c>
      <c r="I52" s="23">
        <v>200</v>
      </c>
      <c r="J52" s="33"/>
    </row>
    <row r="53" s="1" customFormat="1" spans="2:16336">
      <c r="B53" s="4"/>
      <c r="C53" s="5"/>
      <c r="D53" s="6"/>
      <c r="E53" s="4"/>
      <c r="I53" s="7"/>
      <c r="J53" s="7"/>
      <c r="XDC53" s="8"/>
      <c r="XDD53" s="8"/>
      <c r="XDE53" s="8"/>
      <c r="XDF53" s="8"/>
      <c r="XDG53" s="8"/>
      <c r="XDH53" s="8"/>
    </row>
    <row r="54" s="1" customFormat="1" spans="2:16336">
      <c r="B54" s="4"/>
      <c r="C54" s="5"/>
      <c r="D54" s="6"/>
      <c r="E54" s="4"/>
      <c r="I54" s="7"/>
      <c r="J54" s="7"/>
      <c r="XDC54" s="8"/>
      <c r="XDD54" s="8"/>
      <c r="XDE54" s="8"/>
      <c r="XDF54" s="8"/>
      <c r="XDG54" s="8"/>
      <c r="XDH54" s="8"/>
    </row>
    <row r="55" s="1" customFormat="1" spans="2:16336">
      <c r="B55" s="4"/>
      <c r="C55" s="5"/>
      <c r="D55" s="6"/>
      <c r="E55" s="4"/>
      <c r="I55" s="7"/>
      <c r="J55" s="7"/>
      <c r="XDC55" s="8"/>
      <c r="XDD55" s="8"/>
      <c r="XDE55" s="8"/>
      <c r="XDF55" s="8"/>
      <c r="XDG55" s="8"/>
      <c r="XDH55" s="8"/>
    </row>
    <row r="56" s="1" customFormat="1" spans="2:16336">
      <c r="B56" s="4"/>
      <c r="C56" s="5"/>
      <c r="D56" s="6"/>
      <c r="E56" s="4"/>
      <c r="I56" s="7"/>
      <c r="J56" s="7"/>
      <c r="XDC56" s="8"/>
      <c r="XDD56" s="8"/>
      <c r="XDE56" s="8"/>
      <c r="XDF56" s="8"/>
      <c r="XDG56" s="8"/>
      <c r="XDH56" s="8"/>
    </row>
    <row r="57" s="1" customFormat="1" spans="2:16336">
      <c r="B57" s="4"/>
      <c r="C57" s="5"/>
      <c r="D57" s="6"/>
      <c r="E57" s="4"/>
      <c r="I57" s="7"/>
      <c r="J57" s="7"/>
      <c r="XDC57" s="8"/>
      <c r="XDD57" s="8"/>
      <c r="XDE57" s="8"/>
      <c r="XDF57" s="8"/>
      <c r="XDG57" s="8"/>
      <c r="XDH57" s="8"/>
    </row>
    <row r="58" s="1" customFormat="1" spans="2:16384">
      <c r="B58" s="4"/>
      <c r="C58" s="5"/>
      <c r="D58" s="6"/>
      <c r="E58" s="4"/>
      <c r="I58" s="7"/>
      <c r="J58" s="7"/>
      <c r="XDC58" s="8"/>
      <c r="XDD58" s="8"/>
      <c r="XDE58" s="8"/>
      <c r="XDF58" s="8"/>
      <c r="XDG58" s="8"/>
      <c r="XDH58" s="8"/>
      <c r="XDI58" s="8"/>
      <c r="XDJ58" s="8"/>
      <c r="XDK58" s="8"/>
      <c r="XDL58" s="8"/>
      <c r="XDM58" s="8"/>
      <c r="XDN58" s="8"/>
      <c r="XDO58" s="8"/>
      <c r="XDP58" s="8"/>
      <c r="XDQ58" s="8"/>
      <c r="XDR58" s="8"/>
      <c r="XDS58" s="8"/>
      <c r="XDT58" s="8"/>
      <c r="XDU58" s="8"/>
      <c r="XDV58" s="8"/>
      <c r="XDW58" s="8"/>
      <c r="XDX58" s="8"/>
      <c r="XDY58" s="8"/>
      <c r="XDZ58" s="8"/>
      <c r="XEA58" s="8"/>
      <c r="XEB58" s="8"/>
      <c r="XEC58" s="8"/>
      <c r="XED58" s="8"/>
      <c r="XEE58" s="8"/>
      <c r="XEF58" s="8"/>
      <c r="XEG58" s="8"/>
      <c r="XEH58" s="8"/>
      <c r="XEI58" s="8"/>
      <c r="XEJ58" s="8"/>
      <c r="XEK58" s="8"/>
      <c r="XEL58" s="8"/>
      <c r="XEM58" s="8"/>
      <c r="XEN58" s="8"/>
      <c r="XEO58" s="8"/>
      <c r="XEP58" s="8"/>
      <c r="XEQ58" s="8"/>
      <c r="XER58" s="8"/>
      <c r="XES58" s="8"/>
      <c r="XET58" s="8"/>
      <c r="XEU58" s="8"/>
      <c r="XEV58" s="8"/>
      <c r="XEW58" s="8"/>
      <c r="XEX58" s="8"/>
      <c r="XEY58" s="8"/>
      <c r="XEZ58" s="8"/>
      <c r="XFA58" s="8"/>
      <c r="XFB58" s="8"/>
      <c r="XFC58" s="8"/>
      <c r="XFD58" s="8"/>
    </row>
  </sheetData>
  <mergeCells count="6">
    <mergeCell ref="A2:J2"/>
    <mergeCell ref="I3:J3"/>
    <mergeCell ref="C4:G4"/>
    <mergeCell ref="H4:J4"/>
    <mergeCell ref="A4:A5"/>
    <mergeCell ref="B4:B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非整合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2016-11-25T02:05:00Z</dcterms:created>
  <cp:lastPrinted>2016-12-01T02:10:00Z</cp:lastPrinted>
  <dcterms:modified xsi:type="dcterms:W3CDTF">2019-06-26T06:42:22Z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