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0920"/>
  </bookViews>
  <sheets>
    <sheet name="春季学期下达表" sheetId="13" r:id="rId1"/>
  </sheets>
  <definedNames>
    <definedName name="_xlnm.Print_Area" localSheetId="0">春季学期下达表!$A$58:$K$58</definedName>
    <definedName name="_xlnm.Print_Titles" localSheetId="0">春季学期下达表!$1:$5</definedName>
  </definedNames>
  <calcPr calcId="114210" fullCalcOnLoad="1"/>
</workbook>
</file>

<file path=xl/calcChain.xml><?xml version="1.0" encoding="utf-8"?>
<calcChain xmlns="http://schemas.openxmlformats.org/spreadsheetml/2006/main">
  <c r="B49" i="13"/>
  <c r="B6"/>
  <c r="C6"/>
  <c r="D6"/>
  <c r="E6"/>
  <c r="F6"/>
  <c r="G6"/>
  <c r="H6"/>
  <c r="I6"/>
  <c r="J6"/>
  <c r="K6"/>
  <c r="C7"/>
  <c r="D7"/>
  <c r="E7"/>
  <c r="F7"/>
  <c r="G7"/>
  <c r="H7"/>
  <c r="I7"/>
  <c r="J7"/>
  <c r="K7"/>
  <c r="C8"/>
  <c r="D8"/>
  <c r="H8"/>
  <c r="C9"/>
  <c r="D9"/>
  <c r="H9"/>
  <c r="C10"/>
  <c r="D10"/>
  <c r="H10"/>
  <c r="C11"/>
  <c r="D11"/>
  <c r="H11"/>
  <c r="C12"/>
  <c r="D12"/>
  <c r="H12"/>
  <c r="C13"/>
  <c r="D13"/>
  <c r="H13"/>
  <c r="C14"/>
  <c r="D14"/>
  <c r="H14"/>
  <c r="C15"/>
  <c r="D15"/>
  <c r="H15"/>
  <c r="C16"/>
  <c r="D16"/>
  <c r="H16"/>
  <c r="C17"/>
  <c r="D17"/>
  <c r="H17"/>
  <c r="C18"/>
  <c r="D18"/>
  <c r="H18"/>
  <c r="C19"/>
  <c r="D19"/>
  <c r="H19"/>
  <c r="C20"/>
  <c r="D20"/>
  <c r="H20"/>
  <c r="C21"/>
  <c r="D21"/>
  <c r="H21"/>
  <c r="C22"/>
  <c r="D22"/>
  <c r="H22"/>
  <c r="C23"/>
  <c r="D23"/>
  <c r="H23"/>
  <c r="C24"/>
  <c r="D24"/>
  <c r="H24"/>
  <c r="C25"/>
  <c r="D25"/>
  <c r="H25"/>
  <c r="C26"/>
  <c r="D26"/>
  <c r="H26"/>
  <c r="C27"/>
  <c r="D27"/>
  <c r="H27"/>
  <c r="C28"/>
  <c r="D28"/>
  <c r="H28"/>
  <c r="C29"/>
  <c r="D29"/>
  <c r="H29"/>
  <c r="C30"/>
  <c r="D30"/>
  <c r="H30"/>
  <c r="C31"/>
  <c r="D31"/>
  <c r="H31"/>
  <c r="C32"/>
  <c r="D32"/>
  <c r="H32"/>
  <c r="C33"/>
  <c r="D33"/>
  <c r="H33"/>
  <c r="C34"/>
  <c r="D34"/>
  <c r="H34"/>
  <c r="C35"/>
  <c r="D35"/>
  <c r="H35"/>
  <c r="C36"/>
  <c r="D36"/>
  <c r="H36"/>
  <c r="C37"/>
  <c r="D37"/>
  <c r="H37"/>
  <c r="C38"/>
  <c r="D38"/>
  <c r="H38"/>
  <c r="C39"/>
  <c r="D39"/>
  <c r="H39"/>
  <c r="C40"/>
  <c r="D40"/>
  <c r="H40"/>
  <c r="C41"/>
  <c r="D41"/>
  <c r="H41"/>
  <c r="C42"/>
  <c r="D42"/>
  <c r="H42"/>
  <c r="C43"/>
  <c r="D43"/>
  <c r="H43"/>
  <c r="C44"/>
  <c r="D44"/>
  <c r="H44"/>
  <c r="C45"/>
  <c r="D45"/>
  <c r="H45"/>
  <c r="C46"/>
  <c r="D46"/>
  <c r="H46"/>
  <c r="C47"/>
  <c r="D47"/>
  <c r="H47"/>
  <c r="C48"/>
  <c r="D48"/>
  <c r="H48"/>
  <c r="C49"/>
  <c r="D49"/>
  <c r="E49"/>
  <c r="F49"/>
  <c r="G49"/>
  <c r="H49"/>
  <c r="I49"/>
  <c r="J49"/>
  <c r="K49"/>
  <c r="C50"/>
  <c r="D50"/>
  <c r="H50"/>
  <c r="C51"/>
  <c r="D51"/>
  <c r="H51"/>
  <c r="C52"/>
  <c r="D52"/>
  <c r="H52"/>
  <c r="C53"/>
  <c r="D53"/>
  <c r="H53"/>
  <c r="C54"/>
  <c r="D54"/>
  <c r="H54"/>
  <c r="C55"/>
  <c r="D55"/>
  <c r="H55"/>
  <c r="C56"/>
  <c r="D56"/>
  <c r="H56"/>
  <c r="C57"/>
  <c r="D57"/>
  <c r="H57"/>
  <c r="C58"/>
  <c r="D58"/>
  <c r="H58"/>
</calcChain>
</file>

<file path=xl/comments1.xml><?xml version="1.0" encoding="utf-8"?>
<comments xmlns="http://schemas.openxmlformats.org/spreadsheetml/2006/main">
  <authors>
    <author>作者</author>
  </authors>
  <commentList>
    <comment ref="C4" authorId="0">
      <text>
        <r>
          <rPr>
            <b/>
            <sz val="9"/>
            <color indexed="10"/>
            <rFont val="宋体"/>
            <charset val="134"/>
          </rPr>
          <t xml:space="preserve">人数合计=其中：城市小计+其中：县镇小计。
</t>
        </r>
      </text>
    </comment>
  </commentList>
</comments>
</file>

<file path=xl/sharedStrings.xml><?xml version="1.0" encoding="utf-8"?>
<sst xmlns="http://schemas.openxmlformats.org/spreadsheetml/2006/main" count="69" uniqueCount="65">
  <si>
    <t>和龙市</t>
  </si>
  <si>
    <t>图们市</t>
  </si>
  <si>
    <t>汪清县</t>
  </si>
  <si>
    <t>低保</t>
  </si>
  <si>
    <t>孤儿</t>
  </si>
  <si>
    <t>其中：城市</t>
  </si>
  <si>
    <t>其中：县镇</t>
  </si>
  <si>
    <t>残疾</t>
  </si>
  <si>
    <t>小计</t>
  </si>
  <si>
    <t>东丰县</t>
  </si>
  <si>
    <t>东辽县</t>
  </si>
  <si>
    <t>大安市</t>
  </si>
  <si>
    <t>德惠市</t>
    <phoneticPr fontId="1" type="noConversion"/>
  </si>
  <si>
    <t>舒兰市</t>
    <phoneticPr fontId="1" type="noConversion"/>
  </si>
  <si>
    <t>蛟河市</t>
    <phoneticPr fontId="1" type="noConversion"/>
  </si>
  <si>
    <t>磐石市</t>
    <phoneticPr fontId="1" type="noConversion"/>
  </si>
  <si>
    <t>四平市</t>
    <phoneticPr fontId="1" type="noConversion"/>
  </si>
  <si>
    <t>双辽市</t>
    <phoneticPr fontId="1" type="noConversion"/>
  </si>
  <si>
    <t>伊通县</t>
    <phoneticPr fontId="1" type="noConversion"/>
  </si>
  <si>
    <t>白山市</t>
    <phoneticPr fontId="1" type="noConversion"/>
  </si>
  <si>
    <t>抚松县</t>
    <phoneticPr fontId="1" type="noConversion"/>
  </si>
  <si>
    <t>靖宇县</t>
    <phoneticPr fontId="1" type="noConversion"/>
  </si>
  <si>
    <t>长白县</t>
    <phoneticPr fontId="1" type="noConversion"/>
  </si>
  <si>
    <t>临江市</t>
    <phoneticPr fontId="1" type="noConversion"/>
  </si>
  <si>
    <t>白城市</t>
    <phoneticPr fontId="1" type="noConversion"/>
  </si>
  <si>
    <t>镇赉县</t>
    <phoneticPr fontId="1" type="noConversion"/>
  </si>
  <si>
    <t>洮南市</t>
    <phoneticPr fontId="1" type="noConversion"/>
  </si>
  <si>
    <t>通榆县</t>
    <phoneticPr fontId="1" type="noConversion"/>
  </si>
  <si>
    <t>松原市</t>
    <phoneticPr fontId="1" type="noConversion"/>
  </si>
  <si>
    <t>前郭县</t>
    <phoneticPr fontId="1" type="noConversion"/>
  </si>
  <si>
    <t>扶余县</t>
    <phoneticPr fontId="1" type="noConversion"/>
  </si>
  <si>
    <t>长岭县</t>
    <phoneticPr fontId="1" type="noConversion"/>
  </si>
  <si>
    <t>乾安县</t>
    <phoneticPr fontId="1" type="noConversion"/>
  </si>
  <si>
    <t>延边州</t>
    <phoneticPr fontId="1" type="noConversion"/>
  </si>
  <si>
    <t>安图县</t>
    <phoneticPr fontId="1" type="noConversion"/>
  </si>
  <si>
    <t>龙井市</t>
    <phoneticPr fontId="1" type="noConversion"/>
  </si>
  <si>
    <t>延吉市</t>
    <phoneticPr fontId="1" type="noConversion"/>
  </si>
  <si>
    <t>珲春市</t>
    <phoneticPr fontId="1" type="noConversion"/>
  </si>
  <si>
    <t>敦化市</t>
    <phoneticPr fontId="1" type="noConversion"/>
  </si>
  <si>
    <t>长白山管理委员会</t>
    <phoneticPr fontId="1" type="noConversion"/>
  </si>
  <si>
    <t>单位：万元</t>
    <phoneticPr fontId="1" type="noConversion"/>
  </si>
  <si>
    <t>市县名称</t>
    <phoneticPr fontId="1" type="noConversion"/>
  </si>
  <si>
    <t>全省合计</t>
    <phoneticPr fontId="1" type="noConversion"/>
  </si>
  <si>
    <t>长春市</t>
    <phoneticPr fontId="1" type="noConversion"/>
  </si>
  <si>
    <t>其中：市本级</t>
    <phoneticPr fontId="1" type="noConversion"/>
  </si>
  <si>
    <t xml:space="preserve">     双阳区</t>
    <phoneticPr fontId="1" type="noConversion"/>
  </si>
  <si>
    <t xml:space="preserve">     九台区</t>
    <phoneticPr fontId="1" type="noConversion"/>
  </si>
  <si>
    <t>榆树市</t>
    <phoneticPr fontId="1" type="noConversion"/>
  </si>
  <si>
    <t>农安县</t>
    <phoneticPr fontId="1" type="noConversion"/>
  </si>
  <si>
    <t>吉林市</t>
    <phoneticPr fontId="1" type="noConversion"/>
  </si>
  <si>
    <t>永吉县</t>
    <phoneticPr fontId="1" type="noConversion"/>
  </si>
  <si>
    <t>桦甸市</t>
    <phoneticPr fontId="1" type="noConversion"/>
  </si>
  <si>
    <t>梨树县</t>
    <phoneticPr fontId="1" type="noConversion"/>
  </si>
  <si>
    <t>公主岭</t>
    <phoneticPr fontId="1" type="noConversion"/>
  </si>
  <si>
    <t>辽源市</t>
    <phoneticPr fontId="1" type="noConversion"/>
  </si>
  <si>
    <t>通化市</t>
    <phoneticPr fontId="1" type="noConversion"/>
  </si>
  <si>
    <t>集安市</t>
    <phoneticPr fontId="1" type="noConversion"/>
  </si>
  <si>
    <t>柳河县</t>
    <phoneticPr fontId="1" type="noConversion"/>
  </si>
  <si>
    <t>辉南县</t>
    <phoneticPr fontId="1" type="noConversion"/>
  </si>
  <si>
    <t>通化县</t>
    <phoneticPr fontId="1" type="noConversion"/>
  </si>
  <si>
    <t>资助幼儿人数（人）</t>
    <phoneticPr fontId="1" type="noConversion"/>
  </si>
  <si>
    <t>人数
合计</t>
    <phoneticPr fontId="1" type="noConversion"/>
  </si>
  <si>
    <t>梅河口市</t>
    <phoneticPr fontId="1" type="noConversion"/>
  </si>
  <si>
    <t xml:space="preserve">2016年春季学期学前教育资助省级补助资金分配表       </t>
    <phoneticPr fontId="1" type="noConversion"/>
  </si>
  <si>
    <t>此次下达省级补助资金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</si>
</sst>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_-* #,##0.00_-;\-* #,##0.00_-;_-* &quot;-&quot;??_-;_-@_-"/>
    <numFmt numFmtId="177" formatCode="0_ "/>
    <numFmt numFmtId="178" formatCode="0.00_ 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Times New Roman"/>
      <family val="1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b/>
      <sz val="24"/>
      <name val="方正小标宋简体"/>
      <charset val="134"/>
    </font>
    <font>
      <b/>
      <sz val="9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2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2" applyFont="1" applyFill="1" applyBorder="1" applyAlignment="1">
      <alignment horizontal="center" vertical="center"/>
    </xf>
    <xf numFmtId="178" fontId="8" fillId="0" borderId="2" xfId="2" applyNumberFormat="1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right" vertical="center"/>
    </xf>
    <xf numFmtId="0" fontId="8" fillId="0" borderId="3" xfId="2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">
    <cellStyle name="_ET_STYLE_NoName_00_" xfId="1"/>
    <cellStyle name="常规" xfId="0" builtinId="0"/>
    <cellStyle name="样式 1" xfId="2"/>
    <cellStyle name="样式 1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0"/>
  <sheetViews>
    <sheetView tabSelected="1" zoomScale="75" zoomScaleNormal="130" workbookViewId="0">
      <pane ySplit="6" topLeftCell="A7" activePane="bottomLeft" state="frozen"/>
      <selection pane="bottomLeft" activeCell="O41" sqref="O41"/>
    </sheetView>
  </sheetViews>
  <sheetFormatPr defaultRowHeight="14.25"/>
  <cols>
    <col min="1" max="1" width="17.75" style="3" customWidth="1"/>
    <col min="2" max="2" width="13.5" style="4" customWidth="1"/>
    <col min="3" max="4" width="8.875" style="3" customWidth="1"/>
    <col min="5" max="8" width="8.875" style="5" customWidth="1"/>
    <col min="9" max="11" width="8.875" style="3" customWidth="1"/>
    <col min="12" max="16384" width="9" style="3"/>
  </cols>
  <sheetData>
    <row r="1" spans="1:11" s="1" customFormat="1" ht="38.2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1" customFormat="1" ht="16.5" customHeight="1">
      <c r="A2" s="7"/>
      <c r="B2" s="10"/>
      <c r="C2" s="10"/>
      <c r="D2" s="10"/>
      <c r="E2" s="10"/>
      <c r="F2" s="10"/>
      <c r="G2" s="10"/>
      <c r="H2" s="10"/>
      <c r="I2" s="10"/>
      <c r="J2" s="10"/>
      <c r="K2" s="16" t="s">
        <v>40</v>
      </c>
    </row>
    <row r="3" spans="1:11" s="14" customFormat="1" ht="18" customHeight="1">
      <c r="A3" s="40" t="s">
        <v>41</v>
      </c>
      <c r="B3" s="46" t="s">
        <v>64</v>
      </c>
      <c r="C3" s="42" t="s">
        <v>60</v>
      </c>
      <c r="D3" s="42"/>
      <c r="E3" s="42"/>
      <c r="F3" s="42"/>
      <c r="G3" s="42"/>
      <c r="H3" s="42"/>
      <c r="I3" s="42"/>
      <c r="J3" s="42"/>
      <c r="K3" s="43"/>
    </row>
    <row r="4" spans="1:11" s="14" customFormat="1" ht="18" customHeight="1">
      <c r="A4" s="41"/>
      <c r="B4" s="47"/>
      <c r="C4" s="44" t="s">
        <v>61</v>
      </c>
      <c r="D4" s="44" t="s">
        <v>5</v>
      </c>
      <c r="E4" s="44"/>
      <c r="F4" s="44"/>
      <c r="G4" s="44"/>
      <c r="H4" s="44" t="s">
        <v>6</v>
      </c>
      <c r="I4" s="44"/>
      <c r="J4" s="44"/>
      <c r="K4" s="45"/>
    </row>
    <row r="5" spans="1:11" s="14" customFormat="1" ht="18" customHeight="1">
      <c r="A5" s="41"/>
      <c r="B5" s="47"/>
      <c r="C5" s="44"/>
      <c r="D5" s="17" t="s">
        <v>8</v>
      </c>
      <c r="E5" s="19" t="s">
        <v>3</v>
      </c>
      <c r="F5" s="19" t="s">
        <v>4</v>
      </c>
      <c r="G5" s="19" t="s">
        <v>7</v>
      </c>
      <c r="H5" s="17" t="s">
        <v>8</v>
      </c>
      <c r="I5" s="17" t="s">
        <v>3</v>
      </c>
      <c r="J5" s="17" t="s">
        <v>4</v>
      </c>
      <c r="K5" s="18" t="s">
        <v>7</v>
      </c>
    </row>
    <row r="6" spans="1:11" s="36" customFormat="1" ht="18" customHeight="1">
      <c r="A6" s="20" t="s">
        <v>42</v>
      </c>
      <c r="B6" s="21">
        <f t="shared" ref="B6:K6" si="0">SUM(B7,B11:B49,B58)</f>
        <v>271.11000000000013</v>
      </c>
      <c r="C6" s="22">
        <f t="shared" si="0"/>
        <v>6891</v>
      </c>
      <c r="D6" s="22">
        <f t="shared" si="0"/>
        <v>1012</v>
      </c>
      <c r="E6" s="22">
        <f t="shared" si="0"/>
        <v>926</v>
      </c>
      <c r="F6" s="22">
        <f t="shared" si="0"/>
        <v>1</v>
      </c>
      <c r="G6" s="22">
        <f t="shared" si="0"/>
        <v>85</v>
      </c>
      <c r="H6" s="22">
        <f t="shared" si="0"/>
        <v>5879</v>
      </c>
      <c r="I6" s="22">
        <f t="shared" si="0"/>
        <v>5577</v>
      </c>
      <c r="J6" s="22">
        <f t="shared" si="0"/>
        <v>38</v>
      </c>
      <c r="K6" s="23">
        <f t="shared" si="0"/>
        <v>264</v>
      </c>
    </row>
    <row r="7" spans="1:11" s="36" customFormat="1" ht="18" customHeight="1">
      <c r="A7" s="20" t="s">
        <v>43</v>
      </c>
      <c r="B7" s="21">
        <v>22.7</v>
      </c>
      <c r="C7" s="22">
        <f>SUM(C8:C10)</f>
        <v>585</v>
      </c>
      <c r="D7" s="22">
        <f t="shared" ref="D7:D48" si="1">E7+F7+G7</f>
        <v>61</v>
      </c>
      <c r="E7" s="22">
        <f>SUM(E8:E10)</f>
        <v>52</v>
      </c>
      <c r="F7" s="22">
        <f>SUM(F8:F10)</f>
        <v>1</v>
      </c>
      <c r="G7" s="22">
        <f>SUM(G8:G10)</f>
        <v>8</v>
      </c>
      <c r="H7" s="22">
        <f t="shared" ref="H7:H48" si="2">I7+J7+K7</f>
        <v>524</v>
      </c>
      <c r="I7" s="22">
        <f>SUM(I8:I10)</f>
        <v>509</v>
      </c>
      <c r="J7" s="22">
        <f>SUM(J8:J10)</f>
        <v>0</v>
      </c>
      <c r="K7" s="23">
        <f>SUM(K8:K10)</f>
        <v>15</v>
      </c>
    </row>
    <row r="8" spans="1:11" ht="18" customHeight="1">
      <c r="A8" s="24" t="s">
        <v>44</v>
      </c>
      <c r="B8" s="25">
        <v>4.0999999999999996</v>
      </c>
      <c r="C8" s="26">
        <f t="shared" ref="C8:C48" si="3">D8+H8</f>
        <v>89</v>
      </c>
      <c r="D8" s="26">
        <f t="shared" si="1"/>
        <v>61</v>
      </c>
      <c r="E8" s="26">
        <v>52</v>
      </c>
      <c r="F8" s="26">
        <v>1</v>
      </c>
      <c r="G8" s="26">
        <v>8</v>
      </c>
      <c r="H8" s="26">
        <f t="shared" si="2"/>
        <v>28</v>
      </c>
      <c r="I8" s="26">
        <v>26</v>
      </c>
      <c r="J8" s="26">
        <v>0</v>
      </c>
      <c r="K8" s="27">
        <v>2</v>
      </c>
    </row>
    <row r="9" spans="1:11" ht="18" customHeight="1">
      <c r="A9" s="24" t="s">
        <v>45</v>
      </c>
      <c r="B9" s="25">
        <v>13.8</v>
      </c>
      <c r="C9" s="26">
        <f t="shared" si="3"/>
        <v>368</v>
      </c>
      <c r="D9" s="26">
        <f t="shared" si="1"/>
        <v>0</v>
      </c>
      <c r="E9" s="26">
        <v>0</v>
      </c>
      <c r="F9" s="26">
        <v>0</v>
      </c>
      <c r="G9" s="26">
        <v>0</v>
      </c>
      <c r="H9" s="26">
        <f t="shared" si="2"/>
        <v>368</v>
      </c>
      <c r="I9" s="26">
        <v>361</v>
      </c>
      <c r="J9" s="26">
        <v>0</v>
      </c>
      <c r="K9" s="27">
        <v>7</v>
      </c>
    </row>
    <row r="10" spans="1:11" ht="18" customHeight="1">
      <c r="A10" s="24" t="s">
        <v>46</v>
      </c>
      <c r="B10" s="25">
        <v>4.8</v>
      </c>
      <c r="C10" s="26">
        <f t="shared" si="3"/>
        <v>128</v>
      </c>
      <c r="D10" s="26">
        <f t="shared" si="1"/>
        <v>0</v>
      </c>
      <c r="E10" s="26">
        <v>0</v>
      </c>
      <c r="F10" s="26">
        <v>0</v>
      </c>
      <c r="G10" s="26">
        <v>0</v>
      </c>
      <c r="H10" s="26">
        <f t="shared" si="2"/>
        <v>128</v>
      </c>
      <c r="I10" s="26">
        <v>122</v>
      </c>
      <c r="J10" s="26">
        <v>0</v>
      </c>
      <c r="K10" s="27">
        <v>6</v>
      </c>
    </row>
    <row r="11" spans="1:11" ht="18" customHeight="1">
      <c r="A11" s="24" t="s">
        <v>12</v>
      </c>
      <c r="B11" s="25">
        <v>11.4</v>
      </c>
      <c r="C11" s="26">
        <f t="shared" si="3"/>
        <v>304</v>
      </c>
      <c r="D11" s="26">
        <f t="shared" si="1"/>
        <v>0</v>
      </c>
      <c r="E11" s="26">
        <v>0</v>
      </c>
      <c r="F11" s="26">
        <v>0</v>
      </c>
      <c r="G11" s="26">
        <v>0</v>
      </c>
      <c r="H11" s="26">
        <f t="shared" si="2"/>
        <v>304</v>
      </c>
      <c r="I11" s="26">
        <v>296</v>
      </c>
      <c r="J11" s="26">
        <v>0</v>
      </c>
      <c r="K11" s="27">
        <v>8</v>
      </c>
    </row>
    <row r="12" spans="1:11" ht="18" customHeight="1">
      <c r="A12" s="24" t="s">
        <v>47</v>
      </c>
      <c r="B12" s="25">
        <v>3.75</v>
      </c>
      <c r="C12" s="26">
        <f t="shared" si="3"/>
        <v>100</v>
      </c>
      <c r="D12" s="26">
        <f t="shared" si="1"/>
        <v>0</v>
      </c>
      <c r="E12" s="26">
        <v>0</v>
      </c>
      <c r="F12" s="26">
        <v>0</v>
      </c>
      <c r="G12" s="26">
        <v>0</v>
      </c>
      <c r="H12" s="26">
        <f t="shared" si="2"/>
        <v>100</v>
      </c>
      <c r="I12" s="26">
        <v>95</v>
      </c>
      <c r="J12" s="26">
        <v>2</v>
      </c>
      <c r="K12" s="27">
        <v>3</v>
      </c>
    </row>
    <row r="13" spans="1:11" ht="18" customHeight="1">
      <c r="A13" s="24" t="s">
        <v>48</v>
      </c>
      <c r="B13" s="25">
        <v>6.26</v>
      </c>
      <c r="C13" s="26">
        <f t="shared" si="3"/>
        <v>167</v>
      </c>
      <c r="D13" s="26">
        <f t="shared" si="1"/>
        <v>0</v>
      </c>
      <c r="E13" s="26">
        <v>0</v>
      </c>
      <c r="F13" s="26">
        <v>0</v>
      </c>
      <c r="G13" s="26">
        <v>0</v>
      </c>
      <c r="H13" s="26">
        <f t="shared" si="2"/>
        <v>167</v>
      </c>
      <c r="I13" s="26">
        <v>163</v>
      </c>
      <c r="J13" s="26">
        <v>1</v>
      </c>
      <c r="K13" s="27">
        <v>3</v>
      </c>
    </row>
    <row r="14" spans="1:11" s="36" customFormat="1" ht="18" customHeight="1">
      <c r="A14" s="20" t="s">
        <v>49</v>
      </c>
      <c r="B14" s="21">
        <v>12.78</v>
      </c>
      <c r="C14" s="22">
        <f t="shared" si="3"/>
        <v>282</v>
      </c>
      <c r="D14" s="22">
        <f t="shared" si="1"/>
        <v>177</v>
      </c>
      <c r="E14" s="22">
        <v>138</v>
      </c>
      <c r="F14" s="22">
        <v>0</v>
      </c>
      <c r="G14" s="22">
        <v>39</v>
      </c>
      <c r="H14" s="22">
        <f t="shared" si="2"/>
        <v>105</v>
      </c>
      <c r="I14" s="22">
        <v>99</v>
      </c>
      <c r="J14" s="22">
        <v>0</v>
      </c>
      <c r="K14" s="23">
        <v>6</v>
      </c>
    </row>
    <row r="15" spans="1:11" ht="18" customHeight="1">
      <c r="A15" s="24" t="s">
        <v>50</v>
      </c>
      <c r="B15" s="25">
        <v>5.03</v>
      </c>
      <c r="C15" s="26">
        <f t="shared" si="3"/>
        <v>134</v>
      </c>
      <c r="D15" s="26">
        <f t="shared" si="1"/>
        <v>0</v>
      </c>
      <c r="E15" s="26">
        <v>0</v>
      </c>
      <c r="F15" s="26">
        <v>0</v>
      </c>
      <c r="G15" s="26">
        <v>0</v>
      </c>
      <c r="H15" s="26">
        <f t="shared" si="2"/>
        <v>134</v>
      </c>
      <c r="I15" s="26">
        <v>133</v>
      </c>
      <c r="J15" s="26">
        <v>0</v>
      </c>
      <c r="K15" s="27">
        <v>1</v>
      </c>
    </row>
    <row r="16" spans="1:11" ht="18" customHeight="1">
      <c r="A16" s="24" t="s">
        <v>13</v>
      </c>
      <c r="B16" s="25">
        <v>9.64</v>
      </c>
      <c r="C16" s="26">
        <f t="shared" si="3"/>
        <v>257</v>
      </c>
      <c r="D16" s="26">
        <f t="shared" si="1"/>
        <v>0</v>
      </c>
      <c r="E16" s="26">
        <v>0</v>
      </c>
      <c r="F16" s="26">
        <v>0</v>
      </c>
      <c r="G16" s="26">
        <v>0</v>
      </c>
      <c r="H16" s="26">
        <f t="shared" si="2"/>
        <v>257</v>
      </c>
      <c r="I16" s="26">
        <v>238</v>
      </c>
      <c r="J16" s="26">
        <v>0</v>
      </c>
      <c r="K16" s="27">
        <v>19</v>
      </c>
    </row>
    <row r="17" spans="1:11" ht="18" customHeight="1">
      <c r="A17" s="24" t="s">
        <v>14</v>
      </c>
      <c r="B17" s="25">
        <v>3.98</v>
      </c>
      <c r="C17" s="26">
        <f t="shared" si="3"/>
        <v>106</v>
      </c>
      <c r="D17" s="26">
        <f t="shared" si="1"/>
        <v>0</v>
      </c>
      <c r="E17" s="26">
        <v>0</v>
      </c>
      <c r="F17" s="26">
        <v>0</v>
      </c>
      <c r="G17" s="26">
        <v>0</v>
      </c>
      <c r="H17" s="26">
        <f t="shared" si="2"/>
        <v>106</v>
      </c>
      <c r="I17" s="26">
        <v>100</v>
      </c>
      <c r="J17" s="26">
        <v>0</v>
      </c>
      <c r="K17" s="27">
        <v>6</v>
      </c>
    </row>
    <row r="18" spans="1:11" ht="18" customHeight="1">
      <c r="A18" s="24" t="s">
        <v>15</v>
      </c>
      <c r="B18" s="25">
        <v>1.61</v>
      </c>
      <c r="C18" s="26">
        <f t="shared" si="3"/>
        <v>43</v>
      </c>
      <c r="D18" s="26">
        <f t="shared" si="1"/>
        <v>0</v>
      </c>
      <c r="E18" s="26">
        <v>0</v>
      </c>
      <c r="F18" s="26">
        <v>0</v>
      </c>
      <c r="G18" s="26">
        <v>0</v>
      </c>
      <c r="H18" s="26">
        <f t="shared" si="2"/>
        <v>43</v>
      </c>
      <c r="I18" s="26">
        <v>34</v>
      </c>
      <c r="J18" s="26">
        <v>1</v>
      </c>
      <c r="K18" s="27">
        <v>8</v>
      </c>
    </row>
    <row r="19" spans="1:11" ht="18" customHeight="1">
      <c r="A19" s="24" t="s">
        <v>51</v>
      </c>
      <c r="B19" s="25">
        <v>3.68</v>
      </c>
      <c r="C19" s="26">
        <f t="shared" si="3"/>
        <v>98</v>
      </c>
      <c r="D19" s="26">
        <f t="shared" si="1"/>
        <v>0</v>
      </c>
      <c r="E19" s="26">
        <v>0</v>
      </c>
      <c r="F19" s="26">
        <v>0</v>
      </c>
      <c r="G19" s="26">
        <v>0</v>
      </c>
      <c r="H19" s="26">
        <f t="shared" si="2"/>
        <v>98</v>
      </c>
      <c r="I19" s="26">
        <v>86</v>
      </c>
      <c r="J19" s="26">
        <v>0</v>
      </c>
      <c r="K19" s="27">
        <v>12</v>
      </c>
    </row>
    <row r="20" spans="1:11" s="36" customFormat="1" ht="18" customHeight="1">
      <c r="A20" s="20" t="s">
        <v>16</v>
      </c>
      <c r="B20" s="21">
        <v>0</v>
      </c>
      <c r="C20" s="22">
        <f t="shared" si="3"/>
        <v>0</v>
      </c>
      <c r="D20" s="22">
        <f t="shared" si="1"/>
        <v>0</v>
      </c>
      <c r="E20" s="22">
        <v>0</v>
      </c>
      <c r="F20" s="22">
        <v>0</v>
      </c>
      <c r="G20" s="22">
        <v>0</v>
      </c>
      <c r="H20" s="22">
        <f t="shared" si="2"/>
        <v>0</v>
      </c>
      <c r="I20" s="22">
        <v>0</v>
      </c>
      <c r="J20" s="22">
        <v>0</v>
      </c>
      <c r="K20" s="23">
        <v>0</v>
      </c>
    </row>
    <row r="21" spans="1:11" ht="18" customHeight="1">
      <c r="A21" s="24" t="s">
        <v>17</v>
      </c>
      <c r="B21" s="25">
        <v>7.69</v>
      </c>
      <c r="C21" s="26">
        <f t="shared" si="3"/>
        <v>205</v>
      </c>
      <c r="D21" s="26">
        <f t="shared" si="1"/>
        <v>0</v>
      </c>
      <c r="E21" s="26">
        <v>0</v>
      </c>
      <c r="F21" s="26">
        <v>0</v>
      </c>
      <c r="G21" s="26">
        <v>0</v>
      </c>
      <c r="H21" s="26">
        <f t="shared" si="2"/>
        <v>205</v>
      </c>
      <c r="I21" s="26">
        <v>198</v>
      </c>
      <c r="J21" s="26">
        <v>1</v>
      </c>
      <c r="K21" s="27">
        <v>6</v>
      </c>
    </row>
    <row r="22" spans="1:11" ht="18" customHeight="1">
      <c r="A22" s="24" t="s">
        <v>18</v>
      </c>
      <c r="B22" s="25">
        <v>17.93</v>
      </c>
      <c r="C22" s="26">
        <f t="shared" si="3"/>
        <v>478</v>
      </c>
      <c r="D22" s="26">
        <f t="shared" si="1"/>
        <v>0</v>
      </c>
      <c r="E22" s="26">
        <v>0</v>
      </c>
      <c r="F22" s="26">
        <v>0</v>
      </c>
      <c r="G22" s="26">
        <v>0</v>
      </c>
      <c r="H22" s="26">
        <f t="shared" si="2"/>
        <v>478</v>
      </c>
      <c r="I22" s="26">
        <v>476</v>
      </c>
      <c r="J22" s="26">
        <v>1</v>
      </c>
      <c r="K22" s="27">
        <v>1</v>
      </c>
    </row>
    <row r="23" spans="1:11" ht="18" customHeight="1">
      <c r="A23" s="24" t="s">
        <v>52</v>
      </c>
      <c r="B23" s="25">
        <v>2.06</v>
      </c>
      <c r="C23" s="26">
        <f t="shared" si="3"/>
        <v>55</v>
      </c>
      <c r="D23" s="26">
        <f t="shared" si="1"/>
        <v>0</v>
      </c>
      <c r="E23" s="26">
        <v>0</v>
      </c>
      <c r="F23" s="26">
        <v>0</v>
      </c>
      <c r="G23" s="26">
        <v>0</v>
      </c>
      <c r="H23" s="26">
        <f t="shared" si="2"/>
        <v>55</v>
      </c>
      <c r="I23" s="26">
        <v>51</v>
      </c>
      <c r="J23" s="26">
        <v>1</v>
      </c>
      <c r="K23" s="27">
        <v>3</v>
      </c>
    </row>
    <row r="24" spans="1:11" ht="18" customHeight="1">
      <c r="A24" s="24" t="s">
        <v>53</v>
      </c>
      <c r="B24" s="25">
        <v>5.66</v>
      </c>
      <c r="C24" s="26">
        <f t="shared" si="3"/>
        <v>151</v>
      </c>
      <c r="D24" s="26">
        <f t="shared" si="1"/>
        <v>0</v>
      </c>
      <c r="E24" s="26">
        <v>0</v>
      </c>
      <c r="F24" s="26">
        <v>0</v>
      </c>
      <c r="G24" s="26">
        <v>0</v>
      </c>
      <c r="H24" s="26">
        <f t="shared" si="2"/>
        <v>151</v>
      </c>
      <c r="I24" s="26">
        <v>140</v>
      </c>
      <c r="J24" s="26">
        <v>2</v>
      </c>
      <c r="K24" s="27">
        <v>9</v>
      </c>
    </row>
    <row r="25" spans="1:11" s="36" customFormat="1" ht="18" customHeight="1">
      <c r="A25" s="20" t="s">
        <v>54</v>
      </c>
      <c r="B25" s="21">
        <v>21.25</v>
      </c>
      <c r="C25" s="22">
        <f t="shared" si="3"/>
        <v>425</v>
      </c>
      <c r="D25" s="22">
        <f t="shared" si="1"/>
        <v>425</v>
      </c>
      <c r="E25" s="22">
        <v>412</v>
      </c>
      <c r="F25" s="22">
        <v>0</v>
      </c>
      <c r="G25" s="22">
        <v>13</v>
      </c>
      <c r="H25" s="22">
        <f t="shared" si="2"/>
        <v>0</v>
      </c>
      <c r="I25" s="22">
        <v>0</v>
      </c>
      <c r="J25" s="22">
        <v>0</v>
      </c>
      <c r="K25" s="23">
        <v>0</v>
      </c>
    </row>
    <row r="26" spans="1:11" ht="18" customHeight="1">
      <c r="A26" s="24" t="s">
        <v>9</v>
      </c>
      <c r="B26" s="25">
        <v>5.0999999999999996</v>
      </c>
      <c r="C26" s="26">
        <f t="shared" si="3"/>
        <v>136</v>
      </c>
      <c r="D26" s="26">
        <f t="shared" si="1"/>
        <v>0</v>
      </c>
      <c r="E26" s="26">
        <v>0</v>
      </c>
      <c r="F26" s="26">
        <v>0</v>
      </c>
      <c r="G26" s="26">
        <v>0</v>
      </c>
      <c r="H26" s="26">
        <f t="shared" si="2"/>
        <v>136</v>
      </c>
      <c r="I26" s="26">
        <v>123</v>
      </c>
      <c r="J26" s="26">
        <v>0</v>
      </c>
      <c r="K26" s="27">
        <v>13</v>
      </c>
    </row>
    <row r="27" spans="1:11" ht="18" customHeight="1">
      <c r="A27" s="24" t="s">
        <v>10</v>
      </c>
      <c r="B27" s="25">
        <v>5.93</v>
      </c>
      <c r="C27" s="26">
        <f t="shared" si="3"/>
        <v>158</v>
      </c>
      <c r="D27" s="26">
        <f t="shared" si="1"/>
        <v>0</v>
      </c>
      <c r="E27" s="26">
        <v>0</v>
      </c>
      <c r="F27" s="26">
        <v>0</v>
      </c>
      <c r="G27" s="26">
        <v>0</v>
      </c>
      <c r="H27" s="26">
        <f t="shared" si="2"/>
        <v>158</v>
      </c>
      <c r="I27" s="26">
        <v>152</v>
      </c>
      <c r="J27" s="26">
        <v>0</v>
      </c>
      <c r="K27" s="27">
        <v>6</v>
      </c>
    </row>
    <row r="28" spans="1:11" s="37" customFormat="1" ht="18" customHeight="1">
      <c r="A28" s="20" t="s">
        <v>55</v>
      </c>
      <c r="B28" s="21">
        <v>6.71</v>
      </c>
      <c r="C28" s="22">
        <f t="shared" si="3"/>
        <v>147</v>
      </c>
      <c r="D28" s="22">
        <f t="shared" si="1"/>
        <v>96</v>
      </c>
      <c r="E28" s="22">
        <v>80</v>
      </c>
      <c r="F28" s="22">
        <v>0</v>
      </c>
      <c r="G28" s="22">
        <v>16</v>
      </c>
      <c r="H28" s="22">
        <f t="shared" si="2"/>
        <v>51</v>
      </c>
      <c r="I28" s="22">
        <v>49</v>
      </c>
      <c r="J28" s="22">
        <v>0</v>
      </c>
      <c r="K28" s="23">
        <v>2</v>
      </c>
    </row>
    <row r="29" spans="1:11" s="15" customFormat="1" ht="18" customHeight="1">
      <c r="A29" s="24" t="s">
        <v>56</v>
      </c>
      <c r="B29" s="25">
        <v>4.3499999999999996</v>
      </c>
      <c r="C29" s="26">
        <f t="shared" si="3"/>
        <v>116</v>
      </c>
      <c r="D29" s="26">
        <f t="shared" si="1"/>
        <v>0</v>
      </c>
      <c r="E29" s="26">
        <v>0</v>
      </c>
      <c r="F29" s="26">
        <v>0</v>
      </c>
      <c r="G29" s="26">
        <v>0</v>
      </c>
      <c r="H29" s="26">
        <f t="shared" si="2"/>
        <v>116</v>
      </c>
      <c r="I29" s="26">
        <v>110</v>
      </c>
      <c r="J29" s="26">
        <v>0</v>
      </c>
      <c r="K29" s="27">
        <v>6</v>
      </c>
    </row>
    <row r="30" spans="1:11" s="15" customFormat="1" ht="18" customHeight="1">
      <c r="A30" s="24" t="s">
        <v>57</v>
      </c>
      <c r="B30" s="25">
        <v>15.08</v>
      </c>
      <c r="C30" s="26">
        <f t="shared" si="3"/>
        <v>402</v>
      </c>
      <c r="D30" s="26">
        <f t="shared" si="1"/>
        <v>0</v>
      </c>
      <c r="E30" s="26">
        <v>0</v>
      </c>
      <c r="F30" s="26">
        <v>0</v>
      </c>
      <c r="G30" s="26">
        <v>0</v>
      </c>
      <c r="H30" s="26">
        <f t="shared" si="2"/>
        <v>402</v>
      </c>
      <c r="I30" s="26">
        <v>386</v>
      </c>
      <c r="J30" s="26">
        <v>2</v>
      </c>
      <c r="K30" s="27">
        <v>14</v>
      </c>
    </row>
    <row r="31" spans="1:11" s="15" customFormat="1" ht="18" customHeight="1">
      <c r="A31" s="24" t="s">
        <v>58</v>
      </c>
      <c r="B31" s="25">
        <v>3</v>
      </c>
      <c r="C31" s="26">
        <f t="shared" si="3"/>
        <v>80</v>
      </c>
      <c r="D31" s="26">
        <f t="shared" si="1"/>
        <v>0</v>
      </c>
      <c r="E31" s="26">
        <v>0</v>
      </c>
      <c r="F31" s="26">
        <v>0</v>
      </c>
      <c r="G31" s="26">
        <v>0</v>
      </c>
      <c r="H31" s="26">
        <f t="shared" si="2"/>
        <v>80</v>
      </c>
      <c r="I31" s="26">
        <v>77</v>
      </c>
      <c r="J31" s="26">
        <v>1</v>
      </c>
      <c r="K31" s="27">
        <v>2</v>
      </c>
    </row>
    <row r="32" spans="1:11" s="15" customFormat="1" ht="18" customHeight="1">
      <c r="A32" s="24" t="s">
        <v>59</v>
      </c>
      <c r="B32" s="25">
        <v>1.58</v>
      </c>
      <c r="C32" s="26">
        <f t="shared" si="3"/>
        <v>42</v>
      </c>
      <c r="D32" s="26">
        <f t="shared" si="1"/>
        <v>0</v>
      </c>
      <c r="E32" s="26">
        <v>0</v>
      </c>
      <c r="F32" s="26">
        <v>0</v>
      </c>
      <c r="G32" s="26">
        <v>0</v>
      </c>
      <c r="H32" s="26">
        <f t="shared" si="2"/>
        <v>42</v>
      </c>
      <c r="I32" s="26">
        <v>40</v>
      </c>
      <c r="J32" s="26">
        <v>0</v>
      </c>
      <c r="K32" s="27">
        <v>2</v>
      </c>
    </row>
    <row r="33" spans="1:11" ht="18" customHeight="1">
      <c r="A33" s="24" t="s">
        <v>62</v>
      </c>
      <c r="B33" s="25">
        <v>3.3</v>
      </c>
      <c r="C33" s="26">
        <f t="shared" si="3"/>
        <v>88</v>
      </c>
      <c r="D33" s="26">
        <f t="shared" si="1"/>
        <v>0</v>
      </c>
      <c r="E33" s="26">
        <v>0</v>
      </c>
      <c r="F33" s="26">
        <v>0</v>
      </c>
      <c r="G33" s="26">
        <v>0</v>
      </c>
      <c r="H33" s="26">
        <f t="shared" si="2"/>
        <v>88</v>
      </c>
      <c r="I33" s="26">
        <v>81</v>
      </c>
      <c r="J33" s="26">
        <v>0</v>
      </c>
      <c r="K33" s="27">
        <v>7</v>
      </c>
    </row>
    <row r="34" spans="1:11" s="36" customFormat="1" ht="18" customHeight="1">
      <c r="A34" s="20" t="s">
        <v>19</v>
      </c>
      <c r="B34" s="21">
        <v>5.09</v>
      </c>
      <c r="C34" s="22">
        <f t="shared" si="3"/>
        <v>125</v>
      </c>
      <c r="D34" s="22">
        <f t="shared" si="1"/>
        <v>32</v>
      </c>
      <c r="E34" s="22">
        <v>31</v>
      </c>
      <c r="F34" s="22">
        <v>0</v>
      </c>
      <c r="G34" s="22">
        <v>1</v>
      </c>
      <c r="H34" s="22">
        <f t="shared" si="2"/>
        <v>93</v>
      </c>
      <c r="I34" s="22">
        <v>91</v>
      </c>
      <c r="J34" s="22">
        <v>0</v>
      </c>
      <c r="K34" s="23">
        <v>2</v>
      </c>
    </row>
    <row r="35" spans="1:11" ht="18" customHeight="1">
      <c r="A35" s="24" t="s">
        <v>20</v>
      </c>
      <c r="B35" s="25">
        <v>11.06</v>
      </c>
      <c r="C35" s="26">
        <f t="shared" si="3"/>
        <v>295</v>
      </c>
      <c r="D35" s="26">
        <f t="shared" si="1"/>
        <v>0</v>
      </c>
      <c r="E35" s="26">
        <v>0</v>
      </c>
      <c r="F35" s="26">
        <v>0</v>
      </c>
      <c r="G35" s="26">
        <v>0</v>
      </c>
      <c r="H35" s="26">
        <f t="shared" si="2"/>
        <v>295</v>
      </c>
      <c r="I35" s="26">
        <v>292</v>
      </c>
      <c r="J35" s="26">
        <v>3</v>
      </c>
      <c r="K35" s="27">
        <v>0</v>
      </c>
    </row>
    <row r="36" spans="1:11" ht="18" customHeight="1">
      <c r="A36" s="24" t="s">
        <v>21</v>
      </c>
      <c r="B36" s="25">
        <v>4.88</v>
      </c>
      <c r="C36" s="26">
        <f t="shared" si="3"/>
        <v>130</v>
      </c>
      <c r="D36" s="26">
        <f t="shared" si="1"/>
        <v>0</v>
      </c>
      <c r="E36" s="26">
        <v>0</v>
      </c>
      <c r="F36" s="26">
        <v>0</v>
      </c>
      <c r="G36" s="26">
        <v>0</v>
      </c>
      <c r="H36" s="26">
        <f t="shared" si="2"/>
        <v>130</v>
      </c>
      <c r="I36" s="26">
        <v>126</v>
      </c>
      <c r="J36" s="26">
        <v>1</v>
      </c>
      <c r="K36" s="27">
        <v>3</v>
      </c>
    </row>
    <row r="37" spans="1:11" ht="18" customHeight="1">
      <c r="A37" s="24" t="s">
        <v>22</v>
      </c>
      <c r="B37" s="25">
        <v>2.25</v>
      </c>
      <c r="C37" s="26">
        <f t="shared" si="3"/>
        <v>60</v>
      </c>
      <c r="D37" s="26">
        <f t="shared" si="1"/>
        <v>0</v>
      </c>
      <c r="E37" s="26">
        <v>0</v>
      </c>
      <c r="F37" s="26">
        <v>0</v>
      </c>
      <c r="G37" s="26">
        <v>0</v>
      </c>
      <c r="H37" s="26">
        <f t="shared" si="2"/>
        <v>60</v>
      </c>
      <c r="I37" s="26">
        <v>59</v>
      </c>
      <c r="J37" s="26">
        <v>0</v>
      </c>
      <c r="K37" s="27">
        <v>1</v>
      </c>
    </row>
    <row r="38" spans="1:11" ht="18" customHeight="1">
      <c r="A38" s="24" t="s">
        <v>23</v>
      </c>
      <c r="B38" s="25">
        <v>3.08</v>
      </c>
      <c r="C38" s="26">
        <f t="shared" si="3"/>
        <v>82</v>
      </c>
      <c r="D38" s="26">
        <f t="shared" si="1"/>
        <v>0</v>
      </c>
      <c r="E38" s="26">
        <v>0</v>
      </c>
      <c r="F38" s="26">
        <v>0</v>
      </c>
      <c r="G38" s="26">
        <v>0</v>
      </c>
      <c r="H38" s="26">
        <f t="shared" si="2"/>
        <v>82</v>
      </c>
      <c r="I38" s="26">
        <v>80</v>
      </c>
      <c r="J38" s="26">
        <v>0</v>
      </c>
      <c r="K38" s="27">
        <v>2</v>
      </c>
    </row>
    <row r="39" spans="1:11" s="36" customFormat="1" ht="18" customHeight="1">
      <c r="A39" s="20" t="s">
        <v>24</v>
      </c>
      <c r="B39" s="21">
        <v>5.94</v>
      </c>
      <c r="C39" s="22">
        <f t="shared" si="3"/>
        <v>126</v>
      </c>
      <c r="D39" s="22">
        <f t="shared" si="1"/>
        <v>97</v>
      </c>
      <c r="E39" s="22">
        <v>95</v>
      </c>
      <c r="F39" s="22">
        <v>0</v>
      </c>
      <c r="G39" s="22">
        <v>2</v>
      </c>
      <c r="H39" s="22">
        <f t="shared" si="2"/>
        <v>29</v>
      </c>
      <c r="I39" s="22">
        <v>28</v>
      </c>
      <c r="J39" s="22">
        <v>0</v>
      </c>
      <c r="K39" s="23">
        <v>1</v>
      </c>
    </row>
    <row r="40" spans="1:11" ht="18" customHeight="1">
      <c r="A40" s="24" t="s">
        <v>25</v>
      </c>
      <c r="B40" s="25">
        <v>2.29</v>
      </c>
      <c r="C40" s="26">
        <f t="shared" si="3"/>
        <v>61</v>
      </c>
      <c r="D40" s="26">
        <f t="shared" si="1"/>
        <v>0</v>
      </c>
      <c r="E40" s="26">
        <v>0</v>
      </c>
      <c r="F40" s="26">
        <v>0</v>
      </c>
      <c r="G40" s="26">
        <v>0</v>
      </c>
      <c r="H40" s="26">
        <f t="shared" si="2"/>
        <v>61</v>
      </c>
      <c r="I40" s="26">
        <v>59</v>
      </c>
      <c r="J40" s="26">
        <v>0</v>
      </c>
      <c r="K40" s="27">
        <v>2</v>
      </c>
    </row>
    <row r="41" spans="1:11" ht="18" customHeight="1">
      <c r="A41" s="24" t="s">
        <v>26</v>
      </c>
      <c r="B41" s="25">
        <v>1.46</v>
      </c>
      <c r="C41" s="26">
        <f t="shared" si="3"/>
        <v>39</v>
      </c>
      <c r="D41" s="26">
        <f t="shared" si="1"/>
        <v>0</v>
      </c>
      <c r="E41" s="26">
        <v>0</v>
      </c>
      <c r="F41" s="26">
        <v>0</v>
      </c>
      <c r="G41" s="26">
        <v>0</v>
      </c>
      <c r="H41" s="26">
        <f t="shared" si="2"/>
        <v>39</v>
      </c>
      <c r="I41" s="26">
        <v>38</v>
      </c>
      <c r="J41" s="26">
        <v>0</v>
      </c>
      <c r="K41" s="27">
        <v>1</v>
      </c>
    </row>
    <row r="42" spans="1:11" ht="18" customHeight="1">
      <c r="A42" s="24" t="s">
        <v>11</v>
      </c>
      <c r="B42" s="25">
        <v>6.34</v>
      </c>
      <c r="C42" s="26">
        <f t="shared" si="3"/>
        <v>169</v>
      </c>
      <c r="D42" s="26">
        <f t="shared" si="1"/>
        <v>0</v>
      </c>
      <c r="E42" s="26">
        <v>0</v>
      </c>
      <c r="F42" s="26">
        <v>0</v>
      </c>
      <c r="G42" s="26">
        <v>0</v>
      </c>
      <c r="H42" s="26">
        <f t="shared" si="2"/>
        <v>169</v>
      </c>
      <c r="I42" s="26">
        <v>160</v>
      </c>
      <c r="J42" s="26">
        <v>1</v>
      </c>
      <c r="K42" s="27">
        <v>8</v>
      </c>
    </row>
    <row r="43" spans="1:11" ht="18" customHeight="1">
      <c r="A43" s="24" t="s">
        <v>27</v>
      </c>
      <c r="B43" s="25">
        <v>3.08</v>
      </c>
      <c r="C43" s="26">
        <f t="shared" si="3"/>
        <v>82</v>
      </c>
      <c r="D43" s="26">
        <f t="shared" si="1"/>
        <v>0</v>
      </c>
      <c r="E43" s="26">
        <v>0</v>
      </c>
      <c r="F43" s="26">
        <v>0</v>
      </c>
      <c r="G43" s="26">
        <v>0</v>
      </c>
      <c r="H43" s="26">
        <f t="shared" si="2"/>
        <v>82</v>
      </c>
      <c r="I43" s="26">
        <v>80</v>
      </c>
      <c r="J43" s="26">
        <v>0</v>
      </c>
      <c r="K43" s="27">
        <v>2</v>
      </c>
    </row>
    <row r="44" spans="1:11" s="37" customFormat="1" ht="18" customHeight="1">
      <c r="A44" s="20" t="s">
        <v>28</v>
      </c>
      <c r="B44" s="21">
        <v>8.64</v>
      </c>
      <c r="C44" s="22">
        <f t="shared" si="3"/>
        <v>189</v>
      </c>
      <c r="D44" s="22">
        <f t="shared" si="1"/>
        <v>124</v>
      </c>
      <c r="E44" s="22">
        <v>118</v>
      </c>
      <c r="F44" s="22">
        <v>0</v>
      </c>
      <c r="G44" s="22">
        <v>6</v>
      </c>
      <c r="H44" s="22">
        <f t="shared" si="2"/>
        <v>65</v>
      </c>
      <c r="I44" s="22">
        <v>62</v>
      </c>
      <c r="J44" s="22">
        <v>1</v>
      </c>
      <c r="K44" s="23">
        <v>2</v>
      </c>
    </row>
    <row r="45" spans="1:11" s="15" customFormat="1" ht="18" customHeight="1">
      <c r="A45" s="28" t="s">
        <v>29</v>
      </c>
      <c r="B45" s="29">
        <v>3</v>
      </c>
      <c r="C45" s="30">
        <f t="shared" si="3"/>
        <v>80</v>
      </c>
      <c r="D45" s="30">
        <f t="shared" si="1"/>
        <v>0</v>
      </c>
      <c r="E45" s="30">
        <v>0</v>
      </c>
      <c r="F45" s="30">
        <v>0</v>
      </c>
      <c r="G45" s="30">
        <v>0</v>
      </c>
      <c r="H45" s="30">
        <f t="shared" si="2"/>
        <v>80</v>
      </c>
      <c r="I45" s="30">
        <v>69</v>
      </c>
      <c r="J45" s="30">
        <v>1</v>
      </c>
      <c r="K45" s="31">
        <v>10</v>
      </c>
    </row>
    <row r="46" spans="1:11" s="15" customFormat="1" ht="18" customHeight="1">
      <c r="A46" s="28" t="s">
        <v>30</v>
      </c>
      <c r="B46" s="29">
        <v>13.16</v>
      </c>
      <c r="C46" s="30">
        <f t="shared" si="3"/>
        <v>351</v>
      </c>
      <c r="D46" s="30">
        <f t="shared" si="1"/>
        <v>0</v>
      </c>
      <c r="E46" s="30">
        <v>0</v>
      </c>
      <c r="F46" s="30">
        <v>0</v>
      </c>
      <c r="G46" s="30">
        <v>0</v>
      </c>
      <c r="H46" s="30">
        <f t="shared" si="2"/>
        <v>351</v>
      </c>
      <c r="I46" s="30">
        <v>327</v>
      </c>
      <c r="J46" s="30">
        <v>12</v>
      </c>
      <c r="K46" s="31">
        <v>12</v>
      </c>
    </row>
    <row r="47" spans="1:11" s="15" customFormat="1" ht="18" customHeight="1">
      <c r="A47" s="28" t="s">
        <v>31</v>
      </c>
      <c r="B47" s="29">
        <v>2.85</v>
      </c>
      <c r="C47" s="30">
        <f t="shared" si="3"/>
        <v>76</v>
      </c>
      <c r="D47" s="30">
        <f t="shared" si="1"/>
        <v>0</v>
      </c>
      <c r="E47" s="30">
        <v>0</v>
      </c>
      <c r="F47" s="30">
        <v>0</v>
      </c>
      <c r="G47" s="30">
        <v>0</v>
      </c>
      <c r="H47" s="30">
        <f t="shared" si="2"/>
        <v>76</v>
      </c>
      <c r="I47" s="30">
        <v>64</v>
      </c>
      <c r="J47" s="30">
        <v>5</v>
      </c>
      <c r="K47" s="31">
        <v>7</v>
      </c>
    </row>
    <row r="48" spans="1:11" s="15" customFormat="1" ht="18" customHeight="1">
      <c r="A48" s="28" t="s">
        <v>32</v>
      </c>
      <c r="B48" s="29">
        <v>1.31</v>
      </c>
      <c r="C48" s="30">
        <f t="shared" si="3"/>
        <v>35</v>
      </c>
      <c r="D48" s="30">
        <f t="shared" si="1"/>
        <v>0</v>
      </c>
      <c r="E48" s="30">
        <v>0</v>
      </c>
      <c r="F48" s="30">
        <v>0</v>
      </c>
      <c r="G48" s="30">
        <v>0</v>
      </c>
      <c r="H48" s="30">
        <f t="shared" si="2"/>
        <v>35</v>
      </c>
      <c r="I48" s="30">
        <v>23</v>
      </c>
      <c r="J48" s="30">
        <v>1</v>
      </c>
      <c r="K48" s="31">
        <v>11</v>
      </c>
    </row>
    <row r="49" spans="1:11" s="36" customFormat="1" ht="18" customHeight="1">
      <c r="A49" s="20" t="s">
        <v>33</v>
      </c>
      <c r="B49" s="21">
        <f t="shared" ref="B49:K49" si="4">SUM(B50:B57)</f>
        <v>14.97</v>
      </c>
      <c r="C49" s="22">
        <f t="shared" si="4"/>
        <v>399</v>
      </c>
      <c r="D49" s="22">
        <f t="shared" si="4"/>
        <v>0</v>
      </c>
      <c r="E49" s="22">
        <f t="shared" si="4"/>
        <v>0</v>
      </c>
      <c r="F49" s="22">
        <f t="shared" si="4"/>
        <v>0</v>
      </c>
      <c r="G49" s="22">
        <f t="shared" si="4"/>
        <v>0</v>
      </c>
      <c r="H49" s="22">
        <f t="shared" si="4"/>
        <v>399</v>
      </c>
      <c r="I49" s="22">
        <f t="shared" si="4"/>
        <v>350</v>
      </c>
      <c r="J49" s="22">
        <f t="shared" si="4"/>
        <v>1</v>
      </c>
      <c r="K49" s="23">
        <f t="shared" si="4"/>
        <v>48</v>
      </c>
    </row>
    <row r="50" spans="1:11" ht="18" customHeight="1">
      <c r="A50" s="24" t="s">
        <v>34</v>
      </c>
      <c r="B50" s="25">
        <v>1.91</v>
      </c>
      <c r="C50" s="26">
        <f t="shared" ref="C50:C58" si="5">D50+H50</f>
        <v>51</v>
      </c>
      <c r="D50" s="26">
        <f t="shared" ref="D50:D58" si="6">E50+F50+G50</f>
        <v>0</v>
      </c>
      <c r="E50" s="26">
        <v>0</v>
      </c>
      <c r="F50" s="26">
        <v>0</v>
      </c>
      <c r="G50" s="26">
        <v>0</v>
      </c>
      <c r="H50" s="26">
        <f t="shared" ref="H50:H58" si="7">I50+J50+K50</f>
        <v>51</v>
      </c>
      <c r="I50" s="26">
        <v>49</v>
      </c>
      <c r="J50" s="26">
        <v>0</v>
      </c>
      <c r="K50" s="27">
        <v>2</v>
      </c>
    </row>
    <row r="51" spans="1:11" ht="18" customHeight="1">
      <c r="A51" s="24" t="s">
        <v>35</v>
      </c>
      <c r="B51" s="25">
        <v>0.86</v>
      </c>
      <c r="C51" s="26">
        <f t="shared" si="5"/>
        <v>23</v>
      </c>
      <c r="D51" s="26">
        <f t="shared" si="6"/>
        <v>0</v>
      </c>
      <c r="E51" s="26">
        <v>0</v>
      </c>
      <c r="F51" s="26">
        <v>0</v>
      </c>
      <c r="G51" s="26">
        <v>0</v>
      </c>
      <c r="H51" s="26">
        <f t="shared" si="7"/>
        <v>23</v>
      </c>
      <c r="I51" s="26">
        <v>18</v>
      </c>
      <c r="J51" s="26">
        <v>0</v>
      </c>
      <c r="K51" s="27">
        <v>5</v>
      </c>
    </row>
    <row r="52" spans="1:11" ht="18" customHeight="1">
      <c r="A52" s="24" t="s">
        <v>0</v>
      </c>
      <c r="B52" s="25">
        <v>1.84</v>
      </c>
      <c r="C52" s="26">
        <f t="shared" si="5"/>
        <v>49</v>
      </c>
      <c r="D52" s="26">
        <f t="shared" si="6"/>
        <v>0</v>
      </c>
      <c r="E52" s="26">
        <v>0</v>
      </c>
      <c r="F52" s="26">
        <v>0</v>
      </c>
      <c r="G52" s="26">
        <v>0</v>
      </c>
      <c r="H52" s="26">
        <f t="shared" si="7"/>
        <v>49</v>
      </c>
      <c r="I52" s="26">
        <v>46</v>
      </c>
      <c r="J52" s="26">
        <v>1</v>
      </c>
      <c r="K52" s="27">
        <v>2</v>
      </c>
    </row>
    <row r="53" spans="1:11" ht="18" customHeight="1">
      <c r="A53" s="24" t="s">
        <v>1</v>
      </c>
      <c r="B53" s="25">
        <v>0.34</v>
      </c>
      <c r="C53" s="26">
        <f t="shared" si="5"/>
        <v>9</v>
      </c>
      <c r="D53" s="26">
        <f t="shared" si="6"/>
        <v>0</v>
      </c>
      <c r="E53" s="26">
        <v>0</v>
      </c>
      <c r="F53" s="26">
        <v>0</v>
      </c>
      <c r="G53" s="26">
        <v>0</v>
      </c>
      <c r="H53" s="26">
        <f t="shared" si="7"/>
        <v>9</v>
      </c>
      <c r="I53" s="26">
        <v>8</v>
      </c>
      <c r="J53" s="26">
        <v>0</v>
      </c>
      <c r="K53" s="27">
        <v>1</v>
      </c>
    </row>
    <row r="54" spans="1:11" ht="18" customHeight="1">
      <c r="A54" s="24" t="s">
        <v>36</v>
      </c>
      <c r="B54" s="25">
        <v>2.44</v>
      </c>
      <c r="C54" s="26">
        <f t="shared" si="5"/>
        <v>65</v>
      </c>
      <c r="D54" s="26">
        <f t="shared" si="6"/>
        <v>0</v>
      </c>
      <c r="E54" s="26">
        <v>0</v>
      </c>
      <c r="F54" s="26">
        <v>0</v>
      </c>
      <c r="G54" s="26">
        <v>0</v>
      </c>
      <c r="H54" s="26">
        <f t="shared" si="7"/>
        <v>65</v>
      </c>
      <c r="I54" s="26">
        <v>47</v>
      </c>
      <c r="J54" s="26">
        <v>0</v>
      </c>
      <c r="K54" s="27">
        <v>18</v>
      </c>
    </row>
    <row r="55" spans="1:11" ht="18" customHeight="1">
      <c r="A55" s="24" t="s">
        <v>2</v>
      </c>
      <c r="B55" s="25">
        <v>3.15</v>
      </c>
      <c r="C55" s="26">
        <f t="shared" si="5"/>
        <v>84</v>
      </c>
      <c r="D55" s="26">
        <f t="shared" si="6"/>
        <v>0</v>
      </c>
      <c r="E55" s="26">
        <v>0</v>
      </c>
      <c r="F55" s="26">
        <v>0</v>
      </c>
      <c r="G55" s="26">
        <v>0</v>
      </c>
      <c r="H55" s="26">
        <f t="shared" si="7"/>
        <v>84</v>
      </c>
      <c r="I55" s="26">
        <v>81</v>
      </c>
      <c r="J55" s="26">
        <v>0</v>
      </c>
      <c r="K55" s="27">
        <v>3</v>
      </c>
    </row>
    <row r="56" spans="1:11" ht="18" customHeight="1">
      <c r="A56" s="24" t="s">
        <v>37</v>
      </c>
      <c r="B56" s="25">
        <v>1.35</v>
      </c>
      <c r="C56" s="26">
        <f t="shared" si="5"/>
        <v>36</v>
      </c>
      <c r="D56" s="26">
        <f t="shared" si="6"/>
        <v>0</v>
      </c>
      <c r="E56" s="26">
        <v>0</v>
      </c>
      <c r="F56" s="26">
        <v>0</v>
      </c>
      <c r="G56" s="26">
        <v>0</v>
      </c>
      <c r="H56" s="26">
        <f t="shared" si="7"/>
        <v>36</v>
      </c>
      <c r="I56" s="26">
        <v>35</v>
      </c>
      <c r="J56" s="26">
        <v>0</v>
      </c>
      <c r="K56" s="27">
        <v>1</v>
      </c>
    </row>
    <row r="57" spans="1:11" ht="18" customHeight="1">
      <c r="A57" s="24" t="s">
        <v>38</v>
      </c>
      <c r="B57" s="25">
        <v>3.08</v>
      </c>
      <c r="C57" s="26">
        <f t="shared" si="5"/>
        <v>82</v>
      </c>
      <c r="D57" s="26">
        <f t="shared" si="6"/>
        <v>0</v>
      </c>
      <c r="E57" s="26">
        <v>0</v>
      </c>
      <c r="F57" s="26">
        <v>0</v>
      </c>
      <c r="G57" s="26">
        <v>0</v>
      </c>
      <c r="H57" s="26">
        <f t="shared" si="7"/>
        <v>82</v>
      </c>
      <c r="I57" s="26">
        <v>66</v>
      </c>
      <c r="J57" s="26">
        <v>0</v>
      </c>
      <c r="K57" s="27">
        <v>16</v>
      </c>
    </row>
    <row r="58" spans="1:11" s="36" customFormat="1" ht="18" customHeight="1">
      <c r="A58" s="32" t="s">
        <v>39</v>
      </c>
      <c r="B58" s="33">
        <v>1.24</v>
      </c>
      <c r="C58" s="34">
        <f t="shared" si="5"/>
        <v>33</v>
      </c>
      <c r="D58" s="34">
        <f t="shared" si="6"/>
        <v>0</v>
      </c>
      <c r="E58" s="34">
        <v>0</v>
      </c>
      <c r="F58" s="34">
        <v>0</v>
      </c>
      <c r="G58" s="34">
        <v>0</v>
      </c>
      <c r="H58" s="34">
        <f t="shared" si="7"/>
        <v>33</v>
      </c>
      <c r="I58" s="34">
        <v>33</v>
      </c>
      <c r="J58" s="34">
        <v>0</v>
      </c>
      <c r="K58" s="35">
        <v>0</v>
      </c>
    </row>
    <row r="59" spans="1:11" s="11" customFormat="1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s="6" customFormat="1" ht="12">
      <c r="B60" s="12"/>
      <c r="E60" s="13"/>
      <c r="F60" s="13"/>
      <c r="G60" s="13"/>
      <c r="H60" s="13"/>
    </row>
    <row r="61" spans="1:11" s="6" customFormat="1" ht="12">
      <c r="B61" s="12"/>
      <c r="E61" s="13"/>
      <c r="F61" s="13"/>
      <c r="G61" s="13"/>
      <c r="H61" s="13"/>
    </row>
    <row r="62" spans="1:11" s="6" customFormat="1" ht="12">
      <c r="B62" s="12"/>
      <c r="E62" s="13"/>
      <c r="F62" s="13"/>
      <c r="G62" s="13"/>
      <c r="H62" s="13"/>
    </row>
    <row r="63" spans="1:11" s="6" customFormat="1" ht="12">
      <c r="B63" s="12"/>
      <c r="E63" s="13"/>
      <c r="F63" s="13"/>
      <c r="G63" s="13"/>
      <c r="H63" s="13"/>
    </row>
    <row r="64" spans="1:11" s="6" customFormat="1" ht="12">
      <c r="B64" s="12"/>
      <c r="E64" s="13"/>
      <c r="F64" s="13"/>
      <c r="G64" s="13"/>
      <c r="H64" s="13"/>
    </row>
    <row r="65" spans="2:8" s="2" customFormat="1" ht="10.5">
      <c r="B65" s="8"/>
      <c r="E65" s="9"/>
      <c r="F65" s="9"/>
      <c r="G65" s="9"/>
      <c r="H65" s="9"/>
    </row>
    <row r="66" spans="2:8" s="2" customFormat="1" ht="10.5">
      <c r="B66" s="8"/>
      <c r="E66" s="9"/>
      <c r="F66" s="9"/>
      <c r="G66" s="9"/>
      <c r="H66" s="9"/>
    </row>
    <row r="67" spans="2:8" s="2" customFormat="1" ht="10.5">
      <c r="B67" s="8"/>
      <c r="E67" s="9"/>
      <c r="F67" s="9"/>
      <c r="G67" s="9"/>
      <c r="H67" s="9"/>
    </row>
    <row r="68" spans="2:8" s="2" customFormat="1" ht="10.5">
      <c r="B68" s="8"/>
      <c r="E68" s="9"/>
      <c r="F68" s="9"/>
      <c r="G68" s="9"/>
      <c r="H68" s="9"/>
    </row>
    <row r="69" spans="2:8" s="2" customFormat="1" ht="10.5">
      <c r="B69" s="8"/>
      <c r="E69" s="9"/>
      <c r="F69" s="9"/>
      <c r="G69" s="9"/>
      <c r="H69" s="9"/>
    </row>
    <row r="70" spans="2:8" s="2" customFormat="1" ht="10.5">
      <c r="B70" s="8"/>
      <c r="E70" s="9"/>
      <c r="F70" s="9"/>
      <c r="G70" s="9"/>
      <c r="H70" s="9"/>
    </row>
  </sheetData>
  <mergeCells count="8">
    <mergeCell ref="A59:K59"/>
    <mergeCell ref="A1:K1"/>
    <mergeCell ref="A3:A5"/>
    <mergeCell ref="C3:K3"/>
    <mergeCell ref="C4:C5"/>
    <mergeCell ref="D4:G4"/>
    <mergeCell ref="H4:K4"/>
    <mergeCell ref="B3:B5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8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春季学期下达表</vt:lpstr>
      <vt:lpstr>春季学期下达表!Print_Area</vt:lpstr>
      <vt:lpstr>春季学期下达表!Print_Titles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2016-11-29T01:36:51Z</cp:lastPrinted>
  <dcterms:created xsi:type="dcterms:W3CDTF">2006-09-13T11:21:51Z</dcterms:created>
  <dcterms:modified xsi:type="dcterms:W3CDTF">2017-04-11T04:32:55Z</dcterms:modified>
</cp:coreProperties>
</file>