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35" windowHeight="99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61" i="1"/>
  <c r="B60"/>
  <c r="B59"/>
  <c r="B58"/>
  <c r="B57"/>
  <c r="B56"/>
  <c r="B55"/>
  <c r="B54"/>
  <c r="G53"/>
  <c r="B53" s="1"/>
  <c r="B52"/>
  <c r="B51"/>
  <c r="B50"/>
  <c r="B49"/>
  <c r="B48"/>
  <c r="B47"/>
  <c r="B46"/>
  <c r="B45"/>
  <c r="B44"/>
  <c r="B43"/>
  <c r="B42"/>
  <c r="B41"/>
  <c r="B40"/>
  <c r="B39"/>
  <c r="B38"/>
  <c r="B36" s="1"/>
  <c r="B6" s="1"/>
  <c r="B37"/>
  <c r="G36"/>
  <c r="G6" s="1"/>
  <c r="D36"/>
  <c r="C36"/>
  <c r="C6" s="1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G14"/>
  <c r="E14"/>
  <c r="E6" s="1"/>
  <c r="C14"/>
  <c r="B14"/>
  <c r="B13"/>
  <c r="B12"/>
  <c r="B11"/>
  <c r="B10"/>
  <c r="B9"/>
  <c r="B8"/>
  <c r="B7" s="1"/>
  <c r="I7"/>
  <c r="G7"/>
  <c r="F7"/>
  <c r="E7"/>
  <c r="C7"/>
  <c r="I6"/>
  <c r="H6"/>
  <c r="F6"/>
  <c r="D6"/>
</calcChain>
</file>

<file path=xl/sharedStrings.xml><?xml version="1.0" encoding="utf-8"?>
<sst xmlns="http://schemas.openxmlformats.org/spreadsheetml/2006/main" count="74" uniqueCount="72">
  <si>
    <t>附件：</t>
    <phoneticPr fontId="3" type="noConversion"/>
  </si>
  <si>
    <t>提前下达2016年省级重大农业增产增效                                            技术推广补助资金分配表（总表不下发）</t>
    <phoneticPr fontId="3" type="noConversion"/>
  </si>
  <si>
    <t>单位：万元</t>
    <phoneticPr fontId="3" type="noConversion"/>
  </si>
  <si>
    <t>市县名称</t>
  </si>
  <si>
    <t>提前下达资金额度</t>
    <phoneticPr fontId="3" type="noConversion"/>
  </si>
  <si>
    <t>其中：</t>
    <phoneticPr fontId="3" type="noConversion"/>
  </si>
  <si>
    <t>备注</t>
  </si>
  <si>
    <t>测土配方施肥</t>
    <phoneticPr fontId="3" type="noConversion"/>
  </si>
  <si>
    <t>测土栽参</t>
  </si>
  <si>
    <t>生物防治玉米螟</t>
    <phoneticPr fontId="3" type="noConversion"/>
  </si>
  <si>
    <t>生物防治水稻二化螟</t>
  </si>
  <si>
    <t>农区统一灭鼠</t>
    <phoneticPr fontId="3" type="noConversion"/>
  </si>
  <si>
    <t>玉米可降解地膜覆盖栽培技术</t>
  </si>
  <si>
    <t>墨西哥玉米试点示范</t>
  </si>
  <si>
    <t>市县合计</t>
  </si>
  <si>
    <t>长春市</t>
  </si>
  <si>
    <t xml:space="preserve">    市本级</t>
    <phoneticPr fontId="3" type="noConversion"/>
  </si>
  <si>
    <t xml:space="preserve">    九台区</t>
    <phoneticPr fontId="3" type="noConversion"/>
  </si>
  <si>
    <t xml:space="preserve">    双阳区</t>
    <phoneticPr fontId="3" type="noConversion"/>
  </si>
  <si>
    <t>德惠市</t>
  </si>
  <si>
    <t>农安县</t>
  </si>
  <si>
    <t>榆树市</t>
  </si>
  <si>
    <t>吉林市</t>
  </si>
  <si>
    <t xml:space="preserve">    昌邑区</t>
    <phoneticPr fontId="3" type="noConversion"/>
  </si>
  <si>
    <t>蛟河市</t>
  </si>
  <si>
    <t>磐石市</t>
  </si>
  <si>
    <t>永吉县</t>
  </si>
  <si>
    <t>桦甸市</t>
  </si>
  <si>
    <t>舒兰市</t>
  </si>
  <si>
    <t>四平市</t>
  </si>
  <si>
    <t>测土配方施肥辽河垦区15万元；生物防治玉米螟市本级48万元、辽河垦区48万元</t>
    <phoneticPr fontId="3" type="noConversion"/>
  </si>
  <si>
    <t>梨树县</t>
  </si>
  <si>
    <t>伊通县</t>
  </si>
  <si>
    <t>公主岭市</t>
  </si>
  <si>
    <t>双辽市</t>
  </si>
  <si>
    <t>辽源市</t>
  </si>
  <si>
    <t>东丰县</t>
  </si>
  <si>
    <t>东辽县</t>
  </si>
  <si>
    <t>通化市</t>
  </si>
  <si>
    <t>集安市</t>
  </si>
  <si>
    <t>通化县</t>
  </si>
  <si>
    <t>柳河县</t>
  </si>
  <si>
    <t>辉南县</t>
  </si>
  <si>
    <t>梅河口市</t>
  </si>
  <si>
    <t>白山市</t>
  </si>
  <si>
    <t xml:space="preserve">    江源区</t>
    <phoneticPr fontId="3" type="noConversion"/>
  </si>
  <si>
    <t>靖宇县</t>
  </si>
  <si>
    <t>临江市</t>
  </si>
  <si>
    <t>抚松县</t>
  </si>
  <si>
    <t>长白县</t>
  </si>
  <si>
    <t>白城市</t>
  </si>
  <si>
    <t xml:space="preserve">  洮北区</t>
  </si>
  <si>
    <t>洮南市</t>
  </si>
  <si>
    <t>大安市</t>
  </si>
  <si>
    <t>通榆县</t>
  </si>
  <si>
    <t>镇赉县</t>
  </si>
  <si>
    <t>松原市</t>
  </si>
  <si>
    <t xml:space="preserve">  宁江区</t>
  </si>
  <si>
    <t>长岭县</t>
  </si>
  <si>
    <t>乾安县</t>
  </si>
  <si>
    <t>扶余市</t>
  </si>
  <si>
    <t>前郭县</t>
  </si>
  <si>
    <t>延边州</t>
  </si>
  <si>
    <t xml:space="preserve">    州本级</t>
    <phoneticPr fontId="3" type="noConversion"/>
  </si>
  <si>
    <t xml:space="preserve">    敦化市</t>
    <phoneticPr fontId="3" type="noConversion"/>
  </si>
  <si>
    <t>农区统一灭鼠48万用于购买普通鼠药，13万用于购买莪木醇做试点</t>
    <phoneticPr fontId="3" type="noConversion"/>
  </si>
  <si>
    <t xml:space="preserve">    珲春市</t>
    <phoneticPr fontId="3" type="noConversion"/>
  </si>
  <si>
    <t xml:space="preserve">    安图县</t>
    <phoneticPr fontId="3" type="noConversion"/>
  </si>
  <si>
    <t xml:space="preserve">    和龙市</t>
    <phoneticPr fontId="3" type="noConversion"/>
  </si>
  <si>
    <t xml:space="preserve">    汪清县</t>
    <phoneticPr fontId="3" type="noConversion"/>
  </si>
  <si>
    <t xml:space="preserve">    图们市</t>
    <phoneticPr fontId="3" type="noConversion"/>
  </si>
  <si>
    <t xml:space="preserve">    龙井市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</si>
</sst>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b/>
      <sz val="11"/>
      <name val="宋体"/>
      <charset val="134"/>
    </font>
    <font>
      <sz val="9"/>
      <name val="宋体"/>
      <family val="2"/>
      <charset val="134"/>
      <scheme val="minor"/>
    </font>
    <font>
      <b/>
      <sz val="9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b/>
      <sz val="8"/>
      <name val="宋体"/>
      <charset val="134"/>
    </font>
    <font>
      <sz val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5F5F5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workbookViewId="0">
      <selection activeCell="O8" sqref="O8"/>
    </sheetView>
  </sheetViews>
  <sheetFormatPr defaultRowHeight="13.5"/>
  <cols>
    <col min="10" max="10" width="16.625" customWidth="1"/>
  </cols>
  <sheetData>
    <row r="1" spans="1:10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ht="59.2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5"/>
      <c r="B3" s="6"/>
      <c r="C3" s="7"/>
      <c r="D3" s="7"/>
      <c r="E3" s="8"/>
      <c r="F3" s="9"/>
      <c r="G3" s="9"/>
      <c r="H3" s="9"/>
      <c r="I3" s="10"/>
      <c r="J3" s="11" t="s">
        <v>2</v>
      </c>
    </row>
    <row r="4" spans="1:10">
      <c r="A4" s="12" t="s">
        <v>3</v>
      </c>
      <c r="B4" s="13" t="s">
        <v>4</v>
      </c>
      <c r="C4" s="14" t="s">
        <v>5</v>
      </c>
      <c r="D4" s="14"/>
      <c r="E4" s="14"/>
      <c r="F4" s="14"/>
      <c r="G4" s="14"/>
      <c r="H4" s="14"/>
      <c r="I4" s="14"/>
      <c r="J4" s="12" t="s">
        <v>6</v>
      </c>
    </row>
    <row r="5" spans="1:10" ht="48">
      <c r="A5" s="12"/>
      <c r="B5" s="15"/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2"/>
    </row>
    <row r="6" spans="1:10">
      <c r="A6" s="17" t="s">
        <v>14</v>
      </c>
      <c r="B6" s="18">
        <f>SUM(B8:B53)-B14-B36</f>
        <v>12370</v>
      </c>
      <c r="C6" s="18">
        <f t="shared" ref="C6:I6" si="0">SUM(C8:C53)-C14-C36</f>
        <v>985</v>
      </c>
      <c r="D6" s="18">
        <f t="shared" si="0"/>
        <v>150</v>
      </c>
      <c r="E6" s="18">
        <f t="shared" si="0"/>
        <v>8352</v>
      </c>
      <c r="F6" s="18">
        <f t="shared" si="0"/>
        <v>120</v>
      </c>
      <c r="G6" s="18">
        <f t="shared" si="0"/>
        <v>1945</v>
      </c>
      <c r="H6" s="18">
        <f t="shared" si="0"/>
        <v>578</v>
      </c>
      <c r="I6" s="18">
        <f t="shared" si="0"/>
        <v>240</v>
      </c>
      <c r="J6" s="19"/>
    </row>
    <row r="7" spans="1:10">
      <c r="A7" s="20" t="s">
        <v>15</v>
      </c>
      <c r="B7" s="21">
        <f>SUM(B8:B10)</f>
        <v>1034</v>
      </c>
      <c r="C7" s="21">
        <f t="shared" ref="C7:I7" si="1">SUM(C8:C10)</f>
        <v>65</v>
      </c>
      <c r="D7" s="21"/>
      <c r="E7" s="21">
        <f t="shared" si="1"/>
        <v>684</v>
      </c>
      <c r="F7" s="21">
        <f t="shared" si="1"/>
        <v>15</v>
      </c>
      <c r="G7" s="21">
        <f t="shared" si="1"/>
        <v>150</v>
      </c>
      <c r="H7" s="21"/>
      <c r="I7" s="21">
        <f t="shared" si="1"/>
        <v>120</v>
      </c>
      <c r="J7" s="22"/>
    </row>
    <row r="8" spans="1:10">
      <c r="A8" s="22" t="s">
        <v>16</v>
      </c>
      <c r="B8" s="21">
        <f>SUM(C8:I8)</f>
        <v>120</v>
      </c>
      <c r="C8" s="23"/>
      <c r="D8" s="23"/>
      <c r="E8" s="23">
        <v>96</v>
      </c>
      <c r="F8" s="23"/>
      <c r="G8" s="23">
        <v>24</v>
      </c>
      <c r="H8" s="23"/>
      <c r="I8" s="20"/>
      <c r="J8" s="22"/>
    </row>
    <row r="9" spans="1:10">
      <c r="A9" s="22" t="s">
        <v>17</v>
      </c>
      <c r="B9" s="21">
        <f>SUM(C9:I9)</f>
        <v>602</v>
      </c>
      <c r="C9" s="23">
        <v>35</v>
      </c>
      <c r="D9" s="23"/>
      <c r="E9" s="23">
        <v>408</v>
      </c>
      <c r="F9" s="23">
        <v>15</v>
      </c>
      <c r="G9" s="23">
        <v>84</v>
      </c>
      <c r="H9" s="23"/>
      <c r="I9" s="23">
        <v>60</v>
      </c>
      <c r="J9" s="22"/>
    </row>
    <row r="10" spans="1:10">
      <c r="A10" s="20" t="s">
        <v>18</v>
      </c>
      <c r="B10" s="21">
        <f t="shared" ref="B10:B61" si="2">SUM(C10:I10)</f>
        <v>312</v>
      </c>
      <c r="C10" s="23">
        <v>30</v>
      </c>
      <c r="D10" s="23"/>
      <c r="E10" s="23">
        <v>180</v>
      </c>
      <c r="F10" s="23"/>
      <c r="G10" s="23">
        <v>42</v>
      </c>
      <c r="H10" s="23"/>
      <c r="I10" s="23">
        <v>60</v>
      </c>
      <c r="J10" s="24"/>
    </row>
    <row r="11" spans="1:10">
      <c r="A11" s="22" t="s">
        <v>19</v>
      </c>
      <c r="B11" s="21">
        <f t="shared" si="2"/>
        <v>542</v>
      </c>
      <c r="C11" s="23">
        <v>35</v>
      </c>
      <c r="D11" s="23"/>
      <c r="E11" s="23">
        <v>408</v>
      </c>
      <c r="F11" s="23">
        <v>15</v>
      </c>
      <c r="G11" s="23">
        <v>84</v>
      </c>
      <c r="H11" s="23"/>
      <c r="I11" s="23"/>
      <c r="J11" s="22"/>
    </row>
    <row r="12" spans="1:10">
      <c r="A12" s="22" t="s">
        <v>20</v>
      </c>
      <c r="B12" s="21">
        <f t="shared" si="2"/>
        <v>1175.5999999999999</v>
      </c>
      <c r="C12" s="23">
        <v>35</v>
      </c>
      <c r="D12" s="23"/>
      <c r="E12" s="23">
        <v>1008</v>
      </c>
      <c r="F12" s="23">
        <v>15</v>
      </c>
      <c r="G12" s="23">
        <v>117.6</v>
      </c>
      <c r="H12" s="23"/>
      <c r="I12" s="23"/>
      <c r="J12" s="22"/>
    </row>
    <row r="13" spans="1:10">
      <c r="A13" s="22" t="s">
        <v>21</v>
      </c>
      <c r="B13" s="21">
        <f t="shared" si="2"/>
        <v>1147.0999999999999</v>
      </c>
      <c r="C13" s="23">
        <v>35</v>
      </c>
      <c r="D13" s="23"/>
      <c r="E13" s="23">
        <v>912</v>
      </c>
      <c r="F13" s="23">
        <v>22.5</v>
      </c>
      <c r="G13" s="23">
        <v>117.6</v>
      </c>
      <c r="H13" s="23"/>
      <c r="I13" s="23">
        <v>60</v>
      </c>
      <c r="J13" s="22"/>
    </row>
    <row r="14" spans="1:10">
      <c r="A14" s="22" t="s">
        <v>22</v>
      </c>
      <c r="B14" s="21">
        <f>B15+B16</f>
        <v>123</v>
      </c>
      <c r="C14" s="21">
        <f>C15+C16</f>
        <v>15</v>
      </c>
      <c r="D14" s="21"/>
      <c r="E14" s="21">
        <f>E15+E16</f>
        <v>96</v>
      </c>
      <c r="F14" s="21"/>
      <c r="G14" s="21">
        <f>G15+G16</f>
        <v>12</v>
      </c>
      <c r="H14" s="21"/>
      <c r="I14" s="21"/>
      <c r="J14" s="22"/>
    </row>
    <row r="15" spans="1:10">
      <c r="A15" s="22" t="s">
        <v>16</v>
      </c>
      <c r="B15" s="21">
        <f t="shared" si="2"/>
        <v>111</v>
      </c>
      <c r="C15" s="23">
        <v>15</v>
      </c>
      <c r="D15" s="23"/>
      <c r="E15" s="23">
        <v>96</v>
      </c>
      <c r="F15" s="23"/>
      <c r="G15" s="23"/>
      <c r="H15" s="23"/>
      <c r="I15" s="20"/>
      <c r="J15" s="22"/>
    </row>
    <row r="16" spans="1:10">
      <c r="A16" s="20" t="s">
        <v>23</v>
      </c>
      <c r="B16" s="21">
        <f t="shared" si="2"/>
        <v>12</v>
      </c>
      <c r="C16" s="23"/>
      <c r="D16" s="23"/>
      <c r="E16" s="23"/>
      <c r="F16" s="23"/>
      <c r="G16" s="23">
        <v>12</v>
      </c>
      <c r="H16" s="23"/>
      <c r="I16" s="20"/>
      <c r="J16" s="22"/>
    </row>
    <row r="17" spans="1:10">
      <c r="A17" s="22" t="s">
        <v>24</v>
      </c>
      <c r="B17" s="21">
        <f t="shared" si="2"/>
        <v>205</v>
      </c>
      <c r="C17" s="23">
        <v>25</v>
      </c>
      <c r="D17" s="23">
        <v>2</v>
      </c>
      <c r="E17" s="23">
        <v>120</v>
      </c>
      <c r="F17" s="23"/>
      <c r="G17" s="23">
        <v>54</v>
      </c>
      <c r="H17" s="23">
        <v>4</v>
      </c>
      <c r="I17" s="20"/>
      <c r="J17" s="22"/>
    </row>
    <row r="18" spans="1:10">
      <c r="A18" s="22" t="s">
        <v>25</v>
      </c>
      <c r="B18" s="21">
        <f t="shared" si="2"/>
        <v>247</v>
      </c>
      <c r="C18" s="23">
        <v>25</v>
      </c>
      <c r="D18" s="23"/>
      <c r="E18" s="23">
        <v>168</v>
      </c>
      <c r="F18" s="23"/>
      <c r="G18" s="23">
        <v>54</v>
      </c>
      <c r="H18" s="23"/>
      <c r="I18" s="20"/>
      <c r="J18" s="22"/>
    </row>
    <row r="19" spans="1:10">
      <c r="A19" s="22" t="s">
        <v>26</v>
      </c>
      <c r="B19" s="21">
        <f t="shared" si="2"/>
        <v>259</v>
      </c>
      <c r="C19" s="23">
        <v>25</v>
      </c>
      <c r="D19" s="23"/>
      <c r="E19" s="23">
        <v>156</v>
      </c>
      <c r="F19" s="23">
        <v>30</v>
      </c>
      <c r="G19" s="23">
        <v>48</v>
      </c>
      <c r="H19" s="23"/>
      <c r="I19" s="20"/>
      <c r="J19" s="22"/>
    </row>
    <row r="20" spans="1:10">
      <c r="A20" s="22" t="s">
        <v>27</v>
      </c>
      <c r="B20" s="21">
        <f t="shared" si="2"/>
        <v>275</v>
      </c>
      <c r="C20" s="23">
        <v>25</v>
      </c>
      <c r="D20" s="23">
        <v>4</v>
      </c>
      <c r="E20" s="23">
        <v>192</v>
      </c>
      <c r="F20" s="23"/>
      <c r="G20" s="23">
        <v>54</v>
      </c>
      <c r="H20" s="23"/>
      <c r="I20" s="20"/>
      <c r="J20" s="22"/>
    </row>
    <row r="21" spans="1:10">
      <c r="A21" s="22" t="s">
        <v>28</v>
      </c>
      <c r="B21" s="21">
        <f t="shared" si="2"/>
        <v>181</v>
      </c>
      <c r="C21" s="23">
        <v>25</v>
      </c>
      <c r="D21" s="23"/>
      <c r="E21" s="23">
        <v>108</v>
      </c>
      <c r="F21" s="23"/>
      <c r="G21" s="23">
        <v>48</v>
      </c>
      <c r="H21" s="23"/>
      <c r="I21" s="20"/>
      <c r="J21" s="22"/>
    </row>
    <row r="22" spans="1:10" ht="42">
      <c r="A22" s="22" t="s">
        <v>29</v>
      </c>
      <c r="B22" s="21">
        <f t="shared" si="2"/>
        <v>111</v>
      </c>
      <c r="C22" s="23">
        <v>15</v>
      </c>
      <c r="D22" s="23"/>
      <c r="E22" s="23">
        <v>96</v>
      </c>
      <c r="F22" s="23"/>
      <c r="G22" s="23"/>
      <c r="H22" s="23"/>
      <c r="I22" s="20"/>
      <c r="J22" s="22" t="s">
        <v>30</v>
      </c>
    </row>
    <row r="23" spans="1:10">
      <c r="A23" s="22" t="s">
        <v>31</v>
      </c>
      <c r="B23" s="21">
        <f t="shared" si="2"/>
        <v>721</v>
      </c>
      <c r="C23" s="23">
        <v>35</v>
      </c>
      <c r="D23" s="23"/>
      <c r="E23" s="23">
        <v>596</v>
      </c>
      <c r="F23" s="23"/>
      <c r="G23" s="23">
        <v>90</v>
      </c>
      <c r="H23" s="23"/>
      <c r="I23" s="20"/>
      <c r="J23" s="22"/>
    </row>
    <row r="24" spans="1:10">
      <c r="A24" s="20" t="s">
        <v>32</v>
      </c>
      <c r="B24" s="21">
        <f t="shared" si="2"/>
        <v>271</v>
      </c>
      <c r="C24" s="25">
        <v>25</v>
      </c>
      <c r="D24" s="25"/>
      <c r="E24" s="23">
        <v>192</v>
      </c>
      <c r="F24" s="25"/>
      <c r="G24" s="25">
        <v>54</v>
      </c>
      <c r="H24" s="25"/>
      <c r="I24" s="26"/>
      <c r="J24" s="22"/>
    </row>
    <row r="25" spans="1:10">
      <c r="A25" s="22" t="s">
        <v>33</v>
      </c>
      <c r="B25" s="21">
        <f t="shared" si="2"/>
        <v>991</v>
      </c>
      <c r="C25" s="23">
        <v>35</v>
      </c>
      <c r="D25" s="23"/>
      <c r="E25" s="23">
        <v>800</v>
      </c>
      <c r="F25" s="23"/>
      <c r="G25" s="23">
        <v>96</v>
      </c>
      <c r="H25" s="23"/>
      <c r="I25" s="23">
        <v>60</v>
      </c>
      <c r="J25" s="22"/>
    </row>
    <row r="26" spans="1:10">
      <c r="A26" s="22" t="s">
        <v>34</v>
      </c>
      <c r="B26" s="21">
        <f t="shared" si="2"/>
        <v>298</v>
      </c>
      <c r="C26" s="23">
        <v>30</v>
      </c>
      <c r="D26" s="23"/>
      <c r="E26" s="23">
        <v>216</v>
      </c>
      <c r="F26" s="23"/>
      <c r="G26" s="23">
        <v>48</v>
      </c>
      <c r="H26" s="23">
        <v>4</v>
      </c>
      <c r="I26" s="20"/>
      <c r="J26" s="22"/>
    </row>
    <row r="27" spans="1:10">
      <c r="A27" s="22" t="s">
        <v>35</v>
      </c>
      <c r="B27" s="21">
        <f t="shared" si="2"/>
        <v>24</v>
      </c>
      <c r="C27" s="23"/>
      <c r="D27" s="23"/>
      <c r="E27" s="23">
        <v>24</v>
      </c>
      <c r="F27" s="23"/>
      <c r="G27" s="23"/>
      <c r="H27" s="23"/>
      <c r="I27" s="20"/>
      <c r="J27" s="22"/>
    </row>
    <row r="28" spans="1:10">
      <c r="A28" s="22" t="s">
        <v>36</v>
      </c>
      <c r="B28" s="21">
        <f t="shared" si="2"/>
        <v>239</v>
      </c>
      <c r="C28" s="23">
        <v>25</v>
      </c>
      <c r="D28" s="23"/>
      <c r="E28" s="23">
        <v>160</v>
      </c>
      <c r="F28" s="23"/>
      <c r="G28" s="23">
        <v>54</v>
      </c>
      <c r="H28" s="23"/>
      <c r="I28" s="20"/>
      <c r="J28" s="22"/>
    </row>
    <row r="29" spans="1:10">
      <c r="A29" s="22" t="s">
        <v>37</v>
      </c>
      <c r="B29" s="21">
        <f t="shared" si="2"/>
        <v>319</v>
      </c>
      <c r="C29" s="23">
        <v>25</v>
      </c>
      <c r="D29" s="23"/>
      <c r="E29" s="23">
        <v>228</v>
      </c>
      <c r="F29" s="23"/>
      <c r="G29" s="23">
        <v>66</v>
      </c>
      <c r="H29" s="23"/>
      <c r="I29" s="20"/>
      <c r="J29" s="22"/>
    </row>
    <row r="30" spans="1:10">
      <c r="A30" s="22" t="s">
        <v>38</v>
      </c>
      <c r="B30" s="21">
        <f t="shared" si="2"/>
        <v>15</v>
      </c>
      <c r="C30" s="23">
        <v>15</v>
      </c>
      <c r="D30" s="23"/>
      <c r="E30" s="23"/>
      <c r="F30" s="23"/>
      <c r="G30" s="23"/>
      <c r="H30" s="23"/>
      <c r="I30" s="20"/>
      <c r="J30" s="22"/>
    </row>
    <row r="31" spans="1:10">
      <c r="A31" s="22" t="s">
        <v>39</v>
      </c>
      <c r="B31" s="21">
        <f t="shared" si="2"/>
        <v>29</v>
      </c>
      <c r="C31" s="23"/>
      <c r="D31" s="23">
        <v>17</v>
      </c>
      <c r="E31" s="23"/>
      <c r="F31" s="23"/>
      <c r="G31" s="23">
        <v>12</v>
      </c>
      <c r="H31" s="23"/>
      <c r="I31" s="20"/>
      <c r="J31" s="22"/>
    </row>
    <row r="32" spans="1:10">
      <c r="A32" s="22" t="s">
        <v>40</v>
      </c>
      <c r="B32" s="21">
        <f t="shared" si="2"/>
        <v>145.5</v>
      </c>
      <c r="C32" s="23"/>
      <c r="D32" s="23">
        <v>7.5</v>
      </c>
      <c r="E32" s="23">
        <v>48</v>
      </c>
      <c r="F32" s="23"/>
      <c r="G32" s="23">
        <v>30</v>
      </c>
      <c r="H32" s="23">
        <v>60</v>
      </c>
      <c r="I32" s="20"/>
      <c r="J32" s="22"/>
    </row>
    <row r="33" spans="1:10">
      <c r="A33" s="22" t="s">
        <v>41</v>
      </c>
      <c r="B33" s="21">
        <f t="shared" si="2"/>
        <v>181</v>
      </c>
      <c r="C33" s="23">
        <v>25</v>
      </c>
      <c r="D33" s="23"/>
      <c r="E33" s="23">
        <v>108</v>
      </c>
      <c r="F33" s="23"/>
      <c r="G33" s="23">
        <v>48</v>
      </c>
      <c r="H33" s="23"/>
      <c r="I33" s="20"/>
      <c r="J33" s="22"/>
    </row>
    <row r="34" spans="1:10">
      <c r="A34" s="22" t="s">
        <v>42</v>
      </c>
      <c r="B34" s="21">
        <f t="shared" si="2"/>
        <v>190</v>
      </c>
      <c r="C34" s="23">
        <v>25</v>
      </c>
      <c r="D34" s="23">
        <v>3</v>
      </c>
      <c r="E34" s="27">
        <v>120</v>
      </c>
      <c r="F34" s="23"/>
      <c r="G34" s="23">
        <v>36</v>
      </c>
      <c r="H34" s="23">
        <v>6</v>
      </c>
      <c r="I34" s="20"/>
      <c r="J34" s="22"/>
    </row>
    <row r="35" spans="1:10">
      <c r="A35" s="22" t="s">
        <v>43</v>
      </c>
      <c r="B35" s="21">
        <f t="shared" si="2"/>
        <v>217</v>
      </c>
      <c r="C35" s="23">
        <v>25</v>
      </c>
      <c r="D35" s="23"/>
      <c r="E35" s="23">
        <v>144</v>
      </c>
      <c r="F35" s="23"/>
      <c r="G35" s="23">
        <v>48</v>
      </c>
      <c r="H35" s="23"/>
      <c r="I35" s="20"/>
      <c r="J35" s="22"/>
    </row>
    <row r="36" spans="1:10">
      <c r="A36" s="22" t="s">
        <v>44</v>
      </c>
      <c r="B36" s="21">
        <f>B37+B38</f>
        <v>22.8</v>
      </c>
      <c r="C36" s="28">
        <f>C37+C38</f>
        <v>15</v>
      </c>
      <c r="D36" s="28">
        <f>D37+D38</f>
        <v>3</v>
      </c>
      <c r="E36" s="28"/>
      <c r="F36" s="28"/>
      <c r="G36" s="28">
        <f>G37+G38</f>
        <v>4.8</v>
      </c>
      <c r="H36" s="29"/>
      <c r="I36" s="29"/>
      <c r="J36" s="22"/>
    </row>
    <row r="37" spans="1:10">
      <c r="A37" s="22" t="s">
        <v>16</v>
      </c>
      <c r="B37" s="21">
        <f t="shared" si="2"/>
        <v>15</v>
      </c>
      <c r="C37" s="23">
        <v>15</v>
      </c>
      <c r="D37" s="23"/>
      <c r="E37" s="30"/>
      <c r="F37" s="23"/>
      <c r="G37" s="23"/>
      <c r="H37" s="30"/>
      <c r="I37" s="20"/>
      <c r="J37" s="22"/>
    </row>
    <row r="38" spans="1:10">
      <c r="A38" s="22" t="s">
        <v>45</v>
      </c>
      <c r="B38" s="21">
        <f t="shared" si="2"/>
        <v>7.8</v>
      </c>
      <c r="C38" s="23"/>
      <c r="D38" s="23">
        <v>3</v>
      </c>
      <c r="E38" s="30"/>
      <c r="F38" s="23"/>
      <c r="G38" s="23">
        <v>4.8</v>
      </c>
      <c r="H38" s="30"/>
      <c r="I38" s="20"/>
      <c r="J38" s="22"/>
    </row>
    <row r="39" spans="1:10">
      <c r="A39" s="22" t="s">
        <v>46</v>
      </c>
      <c r="B39" s="21">
        <f t="shared" si="2"/>
        <v>26.6</v>
      </c>
      <c r="C39" s="30"/>
      <c r="D39" s="23">
        <v>11</v>
      </c>
      <c r="E39" s="30"/>
      <c r="F39" s="23"/>
      <c r="G39" s="23">
        <v>15.6</v>
      </c>
      <c r="H39" s="30"/>
      <c r="I39" s="20"/>
      <c r="J39" s="22"/>
    </row>
    <row r="40" spans="1:10">
      <c r="A40" s="22" t="s">
        <v>47</v>
      </c>
      <c r="B40" s="21">
        <f t="shared" si="2"/>
        <v>58.5</v>
      </c>
      <c r="C40" s="30"/>
      <c r="D40" s="23">
        <v>2.5</v>
      </c>
      <c r="E40" s="30"/>
      <c r="F40" s="23"/>
      <c r="G40" s="23">
        <v>12</v>
      </c>
      <c r="H40" s="23">
        <v>44</v>
      </c>
      <c r="I40" s="20"/>
      <c r="J40" s="22"/>
    </row>
    <row r="41" spans="1:10">
      <c r="A41" s="22" t="s">
        <v>48</v>
      </c>
      <c r="B41" s="21">
        <f t="shared" si="2"/>
        <v>32</v>
      </c>
      <c r="C41" s="30"/>
      <c r="D41" s="23">
        <v>14</v>
      </c>
      <c r="E41" s="30"/>
      <c r="F41" s="23"/>
      <c r="G41" s="23">
        <v>18</v>
      </c>
      <c r="H41" s="30"/>
      <c r="I41" s="20"/>
      <c r="J41" s="22"/>
    </row>
    <row r="42" spans="1:10">
      <c r="A42" s="22" t="s">
        <v>49</v>
      </c>
      <c r="B42" s="21">
        <f t="shared" si="2"/>
        <v>24.4</v>
      </c>
      <c r="C42" s="30"/>
      <c r="D42" s="23">
        <v>16</v>
      </c>
      <c r="E42" s="30"/>
      <c r="F42" s="23"/>
      <c r="G42" s="23">
        <v>8.4</v>
      </c>
      <c r="H42" s="30"/>
      <c r="I42" s="20"/>
      <c r="J42" s="22"/>
    </row>
    <row r="43" spans="1:10">
      <c r="A43" s="22" t="s">
        <v>50</v>
      </c>
      <c r="B43" s="21">
        <f t="shared" si="2"/>
        <v>160</v>
      </c>
      <c r="C43" s="23">
        <v>30</v>
      </c>
      <c r="D43" s="23"/>
      <c r="E43" s="23">
        <v>80</v>
      </c>
      <c r="F43" s="23"/>
      <c r="G43" s="23">
        <v>42</v>
      </c>
      <c r="H43" s="23">
        <v>8</v>
      </c>
      <c r="I43" s="20"/>
      <c r="J43" s="22" t="s">
        <v>51</v>
      </c>
    </row>
    <row r="44" spans="1:10">
      <c r="A44" s="22" t="s">
        <v>52</v>
      </c>
      <c r="B44" s="21">
        <f t="shared" si="2"/>
        <v>445</v>
      </c>
      <c r="C44" s="23">
        <v>35</v>
      </c>
      <c r="D44" s="23"/>
      <c r="E44" s="23">
        <v>160</v>
      </c>
      <c r="F44" s="23"/>
      <c r="G44" s="23">
        <v>54</v>
      </c>
      <c r="H44" s="23">
        <v>196</v>
      </c>
      <c r="I44" s="20"/>
      <c r="J44" s="22"/>
    </row>
    <row r="45" spans="1:10">
      <c r="A45" s="22" t="s">
        <v>53</v>
      </c>
      <c r="B45" s="21">
        <f t="shared" si="2"/>
        <v>239</v>
      </c>
      <c r="C45" s="23">
        <v>35</v>
      </c>
      <c r="D45" s="23"/>
      <c r="E45" s="23">
        <v>156</v>
      </c>
      <c r="F45" s="23"/>
      <c r="G45" s="23">
        <v>48</v>
      </c>
      <c r="H45" s="23"/>
      <c r="I45" s="20"/>
      <c r="J45" s="22"/>
    </row>
    <row r="46" spans="1:10">
      <c r="A46" s="22" t="s">
        <v>54</v>
      </c>
      <c r="B46" s="21">
        <f t="shared" si="2"/>
        <v>185</v>
      </c>
      <c r="C46" s="23">
        <v>35</v>
      </c>
      <c r="D46" s="23"/>
      <c r="E46" s="23">
        <v>80</v>
      </c>
      <c r="F46" s="23"/>
      <c r="G46" s="23">
        <v>60</v>
      </c>
      <c r="H46" s="23">
        <v>10</v>
      </c>
      <c r="I46" s="20"/>
      <c r="J46" s="22"/>
    </row>
    <row r="47" spans="1:10">
      <c r="A47" s="20" t="s">
        <v>55</v>
      </c>
      <c r="B47" s="21">
        <f t="shared" si="2"/>
        <v>157</v>
      </c>
      <c r="C47" s="25">
        <v>35</v>
      </c>
      <c r="D47" s="25"/>
      <c r="E47" s="25">
        <v>80</v>
      </c>
      <c r="F47" s="23"/>
      <c r="G47" s="25">
        <v>42</v>
      </c>
      <c r="H47" s="25"/>
      <c r="I47" s="22"/>
      <c r="J47" s="31"/>
    </row>
    <row r="48" spans="1:10">
      <c r="A48" s="20" t="s">
        <v>56</v>
      </c>
      <c r="B48" s="21">
        <f t="shared" si="2"/>
        <v>154</v>
      </c>
      <c r="C48" s="23">
        <v>30</v>
      </c>
      <c r="D48" s="23"/>
      <c r="E48" s="23">
        <v>72</v>
      </c>
      <c r="F48" s="23"/>
      <c r="G48" s="23">
        <v>12</v>
      </c>
      <c r="H48" s="23">
        <v>40</v>
      </c>
      <c r="I48" s="20"/>
      <c r="J48" s="22" t="s">
        <v>57</v>
      </c>
    </row>
    <row r="49" spans="1:10">
      <c r="A49" s="22" t="s">
        <v>58</v>
      </c>
      <c r="B49" s="21">
        <f t="shared" si="2"/>
        <v>383</v>
      </c>
      <c r="C49" s="23">
        <v>35</v>
      </c>
      <c r="D49" s="23"/>
      <c r="E49" s="23">
        <v>288</v>
      </c>
      <c r="F49" s="23"/>
      <c r="G49" s="23">
        <v>60</v>
      </c>
      <c r="H49" s="23"/>
      <c r="I49" s="20"/>
      <c r="J49" s="22"/>
    </row>
    <row r="50" spans="1:10">
      <c r="A50" s="20" t="s">
        <v>59</v>
      </c>
      <c r="B50" s="21">
        <f t="shared" si="2"/>
        <v>391</v>
      </c>
      <c r="C50" s="23">
        <v>35</v>
      </c>
      <c r="D50" s="23"/>
      <c r="E50" s="23">
        <v>120</v>
      </c>
      <c r="F50" s="23"/>
      <c r="G50" s="23">
        <v>36</v>
      </c>
      <c r="H50" s="23">
        <v>200</v>
      </c>
      <c r="I50" s="20"/>
      <c r="J50" s="20"/>
    </row>
    <row r="51" spans="1:10">
      <c r="A51" s="22" t="s">
        <v>60</v>
      </c>
      <c r="B51" s="21">
        <f t="shared" si="2"/>
        <v>335</v>
      </c>
      <c r="C51" s="23">
        <v>35</v>
      </c>
      <c r="D51" s="23"/>
      <c r="E51" s="23">
        <v>264</v>
      </c>
      <c r="F51" s="23"/>
      <c r="G51" s="23">
        <v>36</v>
      </c>
      <c r="H51" s="23"/>
      <c r="I51" s="20"/>
      <c r="J51" s="22"/>
    </row>
    <row r="52" spans="1:10">
      <c r="A52" s="20" t="s">
        <v>61</v>
      </c>
      <c r="B52" s="21">
        <f t="shared" si="2"/>
        <v>471.5</v>
      </c>
      <c r="C52" s="25">
        <v>35</v>
      </c>
      <c r="D52" s="25"/>
      <c r="E52" s="25">
        <v>360</v>
      </c>
      <c r="F52" s="23">
        <v>22.5</v>
      </c>
      <c r="G52" s="25">
        <v>54</v>
      </c>
      <c r="H52" s="25"/>
      <c r="I52" s="22"/>
      <c r="J52" s="31"/>
    </row>
    <row r="53" spans="1:10">
      <c r="A53" s="20" t="s">
        <v>62</v>
      </c>
      <c r="B53" s="21">
        <f t="shared" si="2"/>
        <v>345</v>
      </c>
      <c r="C53" s="30">
        <v>40</v>
      </c>
      <c r="D53" s="30">
        <v>70</v>
      </c>
      <c r="E53" s="30">
        <v>108</v>
      </c>
      <c r="F53" s="23"/>
      <c r="G53" s="30">
        <f>SUM(G54:G61)</f>
        <v>121</v>
      </c>
      <c r="H53" s="30">
        <v>6</v>
      </c>
      <c r="I53" s="20"/>
      <c r="J53" s="22"/>
    </row>
    <row r="54" spans="1:10">
      <c r="A54" s="22" t="s">
        <v>63</v>
      </c>
      <c r="B54" s="21">
        <f t="shared" si="2"/>
        <v>15</v>
      </c>
      <c r="C54" s="23">
        <v>15</v>
      </c>
      <c r="D54" s="23"/>
      <c r="E54" s="23"/>
      <c r="F54" s="32"/>
      <c r="G54" s="23"/>
      <c r="H54" s="23"/>
      <c r="I54" s="33"/>
      <c r="J54" s="22"/>
    </row>
    <row r="55" spans="1:10" ht="52.5">
      <c r="A55" s="22" t="s">
        <v>64</v>
      </c>
      <c r="B55" s="21">
        <f t="shared" si="2"/>
        <v>211.5</v>
      </c>
      <c r="C55" s="23">
        <v>25</v>
      </c>
      <c r="D55" s="23">
        <v>17.5</v>
      </c>
      <c r="E55" s="23">
        <v>108</v>
      </c>
      <c r="F55" s="23"/>
      <c r="G55" s="23">
        <v>61</v>
      </c>
      <c r="H55" s="23"/>
      <c r="I55" s="20"/>
      <c r="J55" s="22" t="s">
        <v>65</v>
      </c>
    </row>
    <row r="56" spans="1:10">
      <c r="A56" s="22" t="s">
        <v>66</v>
      </c>
      <c r="B56" s="21">
        <f t="shared" si="2"/>
        <v>34</v>
      </c>
      <c r="C56" s="23"/>
      <c r="D56" s="23">
        <v>16</v>
      </c>
      <c r="E56" s="23"/>
      <c r="F56" s="23"/>
      <c r="G56" s="23">
        <v>12</v>
      </c>
      <c r="H56" s="23">
        <v>6</v>
      </c>
      <c r="I56" s="20"/>
      <c r="J56" s="22"/>
    </row>
    <row r="57" spans="1:10">
      <c r="A57" s="22" t="s">
        <v>67</v>
      </c>
      <c r="B57" s="21">
        <f t="shared" si="2"/>
        <v>29.5</v>
      </c>
      <c r="C57" s="34"/>
      <c r="D57" s="34">
        <v>17.5</v>
      </c>
      <c r="E57" s="34"/>
      <c r="F57" s="34"/>
      <c r="G57" s="34">
        <v>12</v>
      </c>
      <c r="H57" s="34"/>
      <c r="I57" s="35"/>
      <c r="J57" s="22"/>
    </row>
    <row r="58" spans="1:10">
      <c r="A58" s="20" t="s">
        <v>68</v>
      </c>
      <c r="B58" s="21">
        <f t="shared" si="2"/>
        <v>17</v>
      </c>
      <c r="C58" s="25"/>
      <c r="D58" s="25">
        <v>5</v>
      </c>
      <c r="E58" s="25"/>
      <c r="F58" s="23"/>
      <c r="G58" s="25">
        <v>12</v>
      </c>
      <c r="H58" s="25"/>
      <c r="I58" s="22"/>
      <c r="J58" s="31"/>
    </row>
    <row r="59" spans="1:10">
      <c r="A59" s="22" t="s">
        <v>69</v>
      </c>
      <c r="B59" s="21">
        <f t="shared" si="2"/>
        <v>26</v>
      </c>
      <c r="C59" s="23"/>
      <c r="D59" s="23">
        <v>14</v>
      </c>
      <c r="E59" s="23"/>
      <c r="F59" s="23"/>
      <c r="G59" s="23">
        <v>12</v>
      </c>
      <c r="H59" s="23"/>
      <c r="I59" s="20"/>
      <c r="J59" s="22"/>
    </row>
    <row r="60" spans="1:10">
      <c r="A60" s="20" t="s">
        <v>70</v>
      </c>
      <c r="B60" s="21">
        <f t="shared" si="2"/>
        <v>0</v>
      </c>
      <c r="C60" s="25"/>
      <c r="D60" s="25"/>
      <c r="E60" s="25"/>
      <c r="F60" s="23"/>
      <c r="G60" s="25"/>
      <c r="H60" s="25"/>
      <c r="I60" s="22"/>
      <c r="J60" s="31"/>
    </row>
    <row r="61" spans="1:10">
      <c r="A61" s="22" t="s">
        <v>71</v>
      </c>
      <c r="B61" s="21">
        <f t="shared" si="2"/>
        <v>12</v>
      </c>
      <c r="C61" s="23"/>
      <c r="D61" s="23"/>
      <c r="E61" s="23"/>
      <c r="F61" s="32"/>
      <c r="G61" s="23">
        <v>12</v>
      </c>
      <c r="H61" s="23"/>
      <c r="I61" s="33"/>
      <c r="J61" s="22"/>
    </row>
  </sheetData>
  <mergeCells count="7">
    <mergeCell ref="A2:J2"/>
    <mergeCell ref="A3:D3"/>
    <mergeCell ref="F3:H3"/>
    <mergeCell ref="A4:A5"/>
    <mergeCell ref="B4:B5"/>
    <mergeCell ref="C4:I4"/>
    <mergeCell ref="J4:J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2016-07-08T08:04:46Z</dcterms:created>
  <dcterms:modified xsi:type="dcterms:W3CDTF">2016-07-08T08:19:59Z</dcterms:modified>
</cp:coreProperties>
</file>