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0" i="1"/>
  <c r="E23"/>
  <c r="E22"/>
  <c r="E20" s="1"/>
  <c r="E21"/>
  <c r="H20"/>
  <c r="G20"/>
  <c r="D20"/>
  <c r="C20"/>
  <c r="E19"/>
  <c r="E18"/>
  <c r="E17"/>
  <c r="E16"/>
  <c r="E15"/>
  <c r="E14"/>
  <c r="E13"/>
  <c r="E12"/>
  <c r="E11"/>
  <c r="E10"/>
  <c r="E9"/>
  <c r="E8"/>
  <c r="E7"/>
  <c r="E5" s="1"/>
  <c r="E6"/>
  <c r="H5"/>
  <c r="G5"/>
  <c r="F5"/>
  <c r="D5"/>
  <c r="C5"/>
</calcChain>
</file>

<file path=xl/sharedStrings.xml><?xml version="1.0" encoding="utf-8"?>
<sst xmlns="http://schemas.openxmlformats.org/spreadsheetml/2006/main" count="30" uniqueCount="30">
  <si>
    <t>2015年中央排污费资金支出预算表</t>
  </si>
  <si>
    <t>单位：公里、万元</t>
  </si>
  <si>
    <t>序号</t>
  </si>
  <si>
    <t>市县</t>
  </si>
  <si>
    <t>2016年管廊
建设任务量</t>
  </si>
  <si>
    <t>2016年管廊计划投资</t>
  </si>
  <si>
    <t>其中：排迁改造和污水入廊投资</t>
  </si>
  <si>
    <t>2015年中央排污费资金</t>
  </si>
  <si>
    <t>小计</t>
  </si>
  <si>
    <t>排迁改造</t>
  </si>
  <si>
    <t>污水入廊</t>
  </si>
  <si>
    <t>合计</t>
  </si>
  <si>
    <t>长春市</t>
  </si>
  <si>
    <t>吉林市</t>
  </si>
  <si>
    <t>四平市</t>
  </si>
  <si>
    <t>公主岭市</t>
  </si>
  <si>
    <t>辽源市</t>
  </si>
  <si>
    <t>通化市</t>
  </si>
  <si>
    <t>辉南县</t>
  </si>
  <si>
    <t>梅河口市</t>
  </si>
  <si>
    <t>白山市</t>
  </si>
  <si>
    <t>抚松县</t>
  </si>
  <si>
    <t>临江市</t>
  </si>
  <si>
    <t>白城市</t>
  </si>
  <si>
    <t>松原市</t>
  </si>
  <si>
    <t>乾安县</t>
  </si>
  <si>
    <t>延边州</t>
  </si>
  <si>
    <t>和龙市</t>
  </si>
  <si>
    <t>龙井市</t>
  </si>
  <si>
    <t>长白山管委会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</si>
</sst>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right" vertical="center" wrapText="1"/>
    </xf>
    <xf numFmtId="176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176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>
      <selection activeCell="F21" sqref="F21"/>
    </sheetView>
  </sheetViews>
  <sheetFormatPr defaultColWidth="10.25" defaultRowHeight="13.5"/>
  <sheetData>
    <row r="1" spans="1:8" ht="28.5">
      <c r="A1" s="1" t="s">
        <v>0</v>
      </c>
      <c r="B1" s="1"/>
      <c r="C1" s="1"/>
      <c r="D1" s="1"/>
      <c r="E1" s="1"/>
      <c r="F1" s="1"/>
      <c r="G1" s="1"/>
      <c r="H1" s="1"/>
    </row>
    <row r="2" spans="1:8" ht="17.25" customHeight="1">
      <c r="B2" s="2" t="s">
        <v>1</v>
      </c>
      <c r="C2" s="2"/>
      <c r="D2" s="2"/>
      <c r="E2" s="2"/>
      <c r="F2" s="2"/>
      <c r="G2" s="2"/>
      <c r="H2" s="2"/>
    </row>
    <row r="3" spans="1:8" s="5" customFormat="1" ht="18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/>
      <c r="G3" s="4"/>
      <c r="H3" s="3" t="s">
        <v>7</v>
      </c>
    </row>
    <row r="4" spans="1:8" s="5" customFormat="1" ht="18.75" customHeight="1">
      <c r="A4" s="3"/>
      <c r="B4" s="3"/>
      <c r="C4" s="3"/>
      <c r="D4" s="3"/>
      <c r="E4" s="6" t="s">
        <v>8</v>
      </c>
      <c r="F4" s="7" t="s">
        <v>9</v>
      </c>
      <c r="G4" s="7" t="s">
        <v>10</v>
      </c>
      <c r="H4" s="3"/>
    </row>
    <row r="5" spans="1:8" ht="32.25" customHeight="1">
      <c r="A5" s="8"/>
      <c r="B5" s="6" t="s">
        <v>11</v>
      </c>
      <c r="C5" s="9">
        <f t="shared" ref="C5:H5" si="0">SUM(C6:C20,C23)</f>
        <v>154.230783</v>
      </c>
      <c r="D5" s="9">
        <f t="shared" si="0"/>
        <v>1743777.75</v>
      </c>
      <c r="E5" s="9">
        <f t="shared" si="0"/>
        <v>134082</v>
      </c>
      <c r="F5" s="9">
        <f t="shared" si="0"/>
        <v>117082</v>
      </c>
      <c r="G5" s="9">
        <f t="shared" si="0"/>
        <v>17000</v>
      </c>
      <c r="H5" s="10">
        <f t="shared" si="0"/>
        <v>100000</v>
      </c>
    </row>
    <row r="6" spans="1:8" ht="30" customHeight="1">
      <c r="A6" s="11">
        <v>1</v>
      </c>
      <c r="B6" s="12" t="s">
        <v>12</v>
      </c>
      <c r="C6" s="13">
        <v>38.69285</v>
      </c>
      <c r="D6" s="14">
        <v>539032</v>
      </c>
      <c r="E6" s="14">
        <f t="shared" ref="E6:E19" si="1">F6+G6</f>
        <v>19600</v>
      </c>
      <c r="F6" s="14">
        <v>19600</v>
      </c>
      <c r="G6" s="15">
        <v>0</v>
      </c>
      <c r="H6" s="16">
        <v>19600</v>
      </c>
    </row>
    <row r="7" spans="1:8" ht="30" customHeight="1">
      <c r="A7" s="11">
        <v>2</v>
      </c>
      <c r="B7" s="7" t="s">
        <v>13</v>
      </c>
      <c r="C7" s="17">
        <v>17.992799999999999</v>
      </c>
      <c r="D7" s="14">
        <v>243764.3</v>
      </c>
      <c r="E7" s="14">
        <f t="shared" si="1"/>
        <v>18282</v>
      </c>
      <c r="F7" s="14">
        <v>17082</v>
      </c>
      <c r="G7" s="18">
        <v>1200</v>
      </c>
      <c r="H7" s="16">
        <v>18282</v>
      </c>
    </row>
    <row r="8" spans="1:8" ht="30" customHeight="1">
      <c r="A8" s="11">
        <v>3</v>
      </c>
      <c r="B8" s="7" t="s">
        <v>14</v>
      </c>
      <c r="C8" s="17">
        <v>12.629946</v>
      </c>
      <c r="D8" s="14">
        <v>175554.6</v>
      </c>
      <c r="E8" s="14">
        <f t="shared" si="1"/>
        <v>24900</v>
      </c>
      <c r="F8" s="14">
        <v>13700</v>
      </c>
      <c r="G8" s="18">
        <v>11200</v>
      </c>
      <c r="H8" s="16">
        <v>13643</v>
      </c>
    </row>
    <row r="9" spans="1:8" ht="30" customHeight="1">
      <c r="A9" s="11">
        <v>4</v>
      </c>
      <c r="B9" s="7" t="s">
        <v>15</v>
      </c>
      <c r="C9" s="17">
        <v>9.9960000000000004</v>
      </c>
      <c r="D9" s="19">
        <v>75686</v>
      </c>
      <c r="E9" s="14">
        <f t="shared" si="1"/>
        <v>5400</v>
      </c>
      <c r="F9" s="14">
        <v>5400</v>
      </c>
      <c r="G9" s="20">
        <v>0</v>
      </c>
      <c r="H9" s="16">
        <v>5400</v>
      </c>
    </row>
    <row r="10" spans="1:8" ht="30" customHeight="1">
      <c r="A10" s="11">
        <v>5</v>
      </c>
      <c r="B10" s="7" t="s">
        <v>16</v>
      </c>
      <c r="C10" s="17">
        <v>10.3292</v>
      </c>
      <c r="D10" s="18">
        <v>137342.39999999999</v>
      </c>
      <c r="E10" s="21">
        <f t="shared" si="1"/>
        <v>7500</v>
      </c>
      <c r="F10" s="18">
        <v>4700</v>
      </c>
      <c r="G10" s="18">
        <v>2800</v>
      </c>
      <c r="H10" s="16">
        <v>7500</v>
      </c>
    </row>
    <row r="11" spans="1:8" ht="30" customHeight="1">
      <c r="A11" s="11">
        <v>6</v>
      </c>
      <c r="B11" s="7" t="s">
        <v>17</v>
      </c>
      <c r="C11" s="17">
        <v>8.4132999999999996</v>
      </c>
      <c r="D11" s="20">
        <v>111683</v>
      </c>
      <c r="E11" s="21">
        <f t="shared" si="1"/>
        <v>5400</v>
      </c>
      <c r="F11" s="18">
        <v>3600</v>
      </c>
      <c r="G11" s="18">
        <v>1800</v>
      </c>
      <c r="H11" s="16">
        <v>5400</v>
      </c>
    </row>
    <row r="12" spans="1:8" ht="30" customHeight="1">
      <c r="A12" s="11">
        <v>7</v>
      </c>
      <c r="B12" s="7" t="s">
        <v>18</v>
      </c>
      <c r="C12" s="17">
        <v>0.88297999999999999</v>
      </c>
      <c r="D12" s="20">
        <v>11076</v>
      </c>
      <c r="E12" s="21">
        <f t="shared" si="1"/>
        <v>1600</v>
      </c>
      <c r="F12" s="18">
        <v>1600</v>
      </c>
      <c r="G12" s="20">
        <v>0</v>
      </c>
      <c r="H12" s="16">
        <v>831</v>
      </c>
    </row>
    <row r="13" spans="1:8" ht="30" customHeight="1">
      <c r="A13" s="11">
        <v>8</v>
      </c>
      <c r="B13" s="12" t="s">
        <v>19</v>
      </c>
      <c r="C13" s="13">
        <v>1.1745300000000001</v>
      </c>
      <c r="D13" s="21">
        <v>21690.5</v>
      </c>
      <c r="E13" s="21">
        <f t="shared" si="1"/>
        <v>3000</v>
      </c>
      <c r="F13" s="21">
        <v>3000</v>
      </c>
      <c r="G13" s="15">
        <v>0</v>
      </c>
      <c r="H13" s="16">
        <v>1627</v>
      </c>
    </row>
    <row r="14" spans="1:8" ht="30" customHeight="1">
      <c r="A14" s="11">
        <v>9</v>
      </c>
      <c r="B14" s="7" t="s">
        <v>20</v>
      </c>
      <c r="C14" s="17">
        <v>17.159800000000001</v>
      </c>
      <c r="D14" s="18">
        <v>92069.25</v>
      </c>
      <c r="E14" s="21">
        <f t="shared" si="1"/>
        <v>10700</v>
      </c>
      <c r="F14" s="18">
        <v>10700</v>
      </c>
      <c r="G14" s="20">
        <v>0</v>
      </c>
      <c r="H14" s="16">
        <v>6905</v>
      </c>
    </row>
    <row r="15" spans="1:8" ht="30" customHeight="1">
      <c r="A15" s="11">
        <v>10</v>
      </c>
      <c r="B15" s="7" t="s">
        <v>21</v>
      </c>
      <c r="C15" s="17">
        <v>1.2236769999999999</v>
      </c>
      <c r="D15" s="20">
        <v>13845</v>
      </c>
      <c r="E15" s="21">
        <f t="shared" si="1"/>
        <v>2000</v>
      </c>
      <c r="F15" s="18">
        <v>2000</v>
      </c>
      <c r="G15" s="20">
        <v>0</v>
      </c>
      <c r="H15" s="16">
        <v>1038</v>
      </c>
    </row>
    <row r="16" spans="1:8" ht="30" customHeight="1">
      <c r="A16" s="11">
        <v>11</v>
      </c>
      <c r="B16" s="7" t="s">
        <v>22</v>
      </c>
      <c r="C16" s="17">
        <v>4.2732900000000003</v>
      </c>
      <c r="D16" s="20">
        <v>52611</v>
      </c>
      <c r="E16" s="21">
        <f t="shared" si="1"/>
        <v>2300</v>
      </c>
      <c r="F16" s="18">
        <v>2300</v>
      </c>
      <c r="G16" s="20">
        <v>0</v>
      </c>
      <c r="H16" s="16">
        <v>2300</v>
      </c>
    </row>
    <row r="17" spans="1:8" ht="30" customHeight="1">
      <c r="A17" s="11">
        <v>12</v>
      </c>
      <c r="B17" s="7" t="s">
        <v>23</v>
      </c>
      <c r="C17" s="17">
        <v>12.494999999999999</v>
      </c>
      <c r="D17" s="20">
        <v>20306</v>
      </c>
      <c r="E17" s="21">
        <f t="shared" si="1"/>
        <v>12000</v>
      </c>
      <c r="F17" s="18">
        <v>12000</v>
      </c>
      <c r="G17" s="20">
        <v>0</v>
      </c>
      <c r="H17" s="16">
        <v>1523</v>
      </c>
    </row>
    <row r="18" spans="1:8" ht="30" customHeight="1">
      <c r="A18" s="11">
        <v>13</v>
      </c>
      <c r="B18" s="7" t="s">
        <v>24</v>
      </c>
      <c r="C18" s="17">
        <v>10.829000000000001</v>
      </c>
      <c r="D18" s="18">
        <v>161986.5</v>
      </c>
      <c r="E18" s="21">
        <f t="shared" si="1"/>
        <v>9700</v>
      </c>
      <c r="F18" s="18">
        <v>9700</v>
      </c>
      <c r="G18" s="20">
        <v>0</v>
      </c>
      <c r="H18" s="16">
        <v>9700</v>
      </c>
    </row>
    <row r="19" spans="1:8" ht="30" customHeight="1">
      <c r="A19" s="11">
        <v>14</v>
      </c>
      <c r="B19" s="12" t="s">
        <v>25</v>
      </c>
      <c r="C19" s="13">
        <v>3.3319999999999999</v>
      </c>
      <c r="D19" s="15">
        <v>36920</v>
      </c>
      <c r="E19" s="21">
        <f t="shared" si="1"/>
        <v>3500</v>
      </c>
      <c r="F19" s="21">
        <v>3500</v>
      </c>
      <c r="G19" s="15">
        <v>0</v>
      </c>
      <c r="H19" s="16">
        <v>2769</v>
      </c>
    </row>
    <row r="20" spans="1:8" ht="30" customHeight="1">
      <c r="A20" s="11">
        <v>15</v>
      </c>
      <c r="B20" s="12" t="s">
        <v>26</v>
      </c>
      <c r="C20" s="13">
        <f t="shared" ref="C20:H20" si="2">SUM(C21:C22)</f>
        <v>2.30741</v>
      </c>
      <c r="D20" s="13">
        <f t="shared" si="2"/>
        <v>22521.200000000001</v>
      </c>
      <c r="E20" s="13">
        <f t="shared" si="2"/>
        <v>5100</v>
      </c>
      <c r="F20" s="13">
        <f>SUM(F21:F22)</f>
        <v>5100</v>
      </c>
      <c r="G20" s="13">
        <f t="shared" si="2"/>
        <v>0</v>
      </c>
      <c r="H20" s="22">
        <f t="shared" si="2"/>
        <v>1405</v>
      </c>
    </row>
    <row r="21" spans="1:8" ht="30" customHeight="1">
      <c r="A21" s="11"/>
      <c r="B21" s="12" t="s">
        <v>27</v>
      </c>
      <c r="C21" s="13">
        <v>0.64141000000000004</v>
      </c>
      <c r="D21" s="15">
        <v>4061.2</v>
      </c>
      <c r="E21" s="21">
        <f t="shared" ref="E21:E23" si="3">F21+G21</f>
        <v>4000</v>
      </c>
      <c r="F21" s="21">
        <v>4000</v>
      </c>
      <c r="G21" s="15">
        <v>0</v>
      </c>
      <c r="H21" s="21">
        <v>305</v>
      </c>
    </row>
    <row r="22" spans="1:8" ht="30" customHeight="1">
      <c r="A22" s="11"/>
      <c r="B22" s="12" t="s">
        <v>28</v>
      </c>
      <c r="C22" s="13">
        <v>1.6659999999999999</v>
      </c>
      <c r="D22" s="15">
        <v>18460</v>
      </c>
      <c r="E22" s="21">
        <f t="shared" si="3"/>
        <v>1100</v>
      </c>
      <c r="F22" s="21">
        <v>1100</v>
      </c>
      <c r="G22" s="15">
        <v>0</v>
      </c>
      <c r="H22" s="21">
        <v>1100</v>
      </c>
    </row>
    <row r="23" spans="1:8" ht="30" customHeight="1">
      <c r="A23" s="11">
        <v>16</v>
      </c>
      <c r="B23" s="12" t="s">
        <v>29</v>
      </c>
      <c r="C23" s="13">
        <v>2.4990000000000001</v>
      </c>
      <c r="D23" s="15">
        <v>27690</v>
      </c>
      <c r="E23" s="21">
        <f t="shared" si="3"/>
        <v>3100</v>
      </c>
      <c r="F23" s="21">
        <v>3100</v>
      </c>
      <c r="G23" s="15">
        <v>0</v>
      </c>
      <c r="H23" s="16">
        <v>2077</v>
      </c>
    </row>
    <row r="24" spans="1:8">
      <c r="B24" s="23"/>
      <c r="C24" s="23"/>
      <c r="D24" s="23"/>
      <c r="E24" s="24"/>
      <c r="F24" s="23"/>
      <c r="G24" s="23"/>
    </row>
    <row r="25" spans="1:8">
      <c r="D25" s="23"/>
    </row>
  </sheetData>
  <mergeCells count="8">
    <mergeCell ref="A1:H1"/>
    <mergeCell ref="B2:H2"/>
    <mergeCell ref="A3:A4"/>
    <mergeCell ref="B3:B4"/>
    <mergeCell ref="C3:C4"/>
    <mergeCell ref="D3:D4"/>
    <mergeCell ref="E3:G3"/>
    <mergeCell ref="H3:H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9" sqref="B39"/>
    </sheetView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2016-07-07T07:29:37Z</dcterms:modified>
</cp:coreProperties>
</file>