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definedNames>
    <definedName name="_xlnm.Print_Area" localSheetId="0">Sheet1!$A$1:$J$65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<sst xmlns="http://schemas.openxmlformats.org/spreadsheetml/2006/main" count="74" uniqueCount="72">
  <si>
    <t>附件</t>
  </si>
  <si>
    <t>2025年中央财政衔接推进乡村振兴补助资金分配表</t>
  </si>
  <si>
    <t>单位：万元</t>
  </si>
  <si>
    <t>地  区</t>
  </si>
  <si>
    <t>合计</t>
  </si>
  <si>
    <t>巩固拓展脱贫攻坚成果和乡村振兴任务</t>
  </si>
  <si>
    <t>少数民族发展任务</t>
  </si>
  <si>
    <t>以工
代赈
任务</t>
  </si>
  <si>
    <t>欠发达国有
农场巩固
提升任务</t>
  </si>
  <si>
    <t>欠发达国有
林场巩固
提升任务</t>
  </si>
  <si>
    <t>小计</t>
  </si>
  <si>
    <t>其中</t>
  </si>
  <si>
    <t>边境县补助</t>
  </si>
  <si>
    <t>试点示范</t>
  </si>
  <si>
    <t>资金绩效奖励</t>
  </si>
  <si>
    <t>合  计</t>
  </si>
  <si>
    <t>长春市小计</t>
  </si>
  <si>
    <t>其中：市本级</t>
  </si>
  <si>
    <t>双阳区</t>
  </si>
  <si>
    <t>九台区</t>
  </si>
  <si>
    <t>榆树市</t>
  </si>
  <si>
    <t>农安县</t>
  </si>
  <si>
    <t>德惠市</t>
  </si>
  <si>
    <t>公主岭市</t>
  </si>
  <si>
    <t>吉林市</t>
  </si>
  <si>
    <t>蛟河市</t>
  </si>
  <si>
    <t>桦甸市</t>
  </si>
  <si>
    <t>永吉县</t>
  </si>
  <si>
    <t>舒兰市</t>
  </si>
  <si>
    <t>磐石市</t>
  </si>
  <si>
    <t>四平市</t>
  </si>
  <si>
    <t>梨树县</t>
  </si>
  <si>
    <t>伊通县</t>
  </si>
  <si>
    <t>双辽市</t>
  </si>
  <si>
    <t>辽源市</t>
  </si>
  <si>
    <t>东丰县</t>
  </si>
  <si>
    <t>东辽县</t>
  </si>
  <si>
    <t>通化市</t>
  </si>
  <si>
    <t>梅河口市</t>
  </si>
  <si>
    <t>集安市</t>
  </si>
  <si>
    <t>通化县</t>
  </si>
  <si>
    <t>柳河县</t>
  </si>
  <si>
    <t>辉南县</t>
  </si>
  <si>
    <t>白山市小计</t>
  </si>
  <si>
    <t>长白县</t>
  </si>
  <si>
    <t>抚松县</t>
  </si>
  <si>
    <t>靖宇县</t>
  </si>
  <si>
    <t>临江市</t>
  </si>
  <si>
    <t>白城市小计</t>
  </si>
  <si>
    <t>洮北区</t>
  </si>
  <si>
    <t>镇赉县</t>
  </si>
  <si>
    <t>通榆县</t>
  </si>
  <si>
    <t>洮南市</t>
  </si>
  <si>
    <t>大安市</t>
  </si>
  <si>
    <t>松原市</t>
  </si>
  <si>
    <t>扶余市</t>
  </si>
  <si>
    <t>乾安县</t>
  </si>
  <si>
    <t>长岭县</t>
  </si>
  <si>
    <t>前郭县</t>
  </si>
  <si>
    <t>延边州小计</t>
  </si>
  <si>
    <t>其中：州本级</t>
  </si>
  <si>
    <t>延吉市</t>
  </si>
  <si>
    <t>图们市</t>
  </si>
  <si>
    <t>敦化市</t>
  </si>
  <si>
    <t>龙井市</t>
  </si>
  <si>
    <t>和龙市</t>
  </si>
  <si>
    <t>珲春市</t>
  </si>
  <si>
    <t>汪清县</t>
  </si>
  <si>
    <t>安图县</t>
  </si>
  <si>
    <t>长白山管委会</t>
  </si>
  <si>
    <t>省农发集团</t>
  </si>
  <si>
    <t>备注：省级执行中支出功能分类科目列“2130599其他巩固脱贫攻坚成果衔接乡村振兴支出”科目，政府预算支出经济分类科目列“50799其他对企业补助”科目，部门预算经济分类科目列“31299其他对企业补助”科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</si>
</sst>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0" fillId="0" borderId="4" xfId="0" applyBorder="1">
      <alignment vertical="center"/>
    </xf>
    <xf numFmtId="176" fontId="1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view="pageBreakPreview" zoomScale="145" zoomScaleNormal="100" workbookViewId="0">
      <pane xSplit="1" ySplit="7" topLeftCell="B55" activePane="bottomRight" state="frozen"/>
      <selection/>
      <selection pane="topRight"/>
      <selection pane="bottomLeft"/>
      <selection pane="bottomRight" activeCell="L7" sqref="L7"/>
    </sheetView>
  </sheetViews>
  <sheetFormatPr defaultColWidth="9" defaultRowHeight="14.4"/>
  <cols>
    <col min="1" max="1" width="14.3055555555556" customWidth="1"/>
    <col min="2" max="2" width="10.1666666666667" customWidth="1"/>
    <col min="3" max="3" width="10.6851851851852" customWidth="1"/>
    <col min="4" max="5" width="8.5" customWidth="1"/>
    <col min="6" max="6" width="12.1296296296296" customWidth="1"/>
    <col min="7" max="7" width="7.92592592592593" customWidth="1"/>
    <col min="8" max="8" width="6.12037037037037" customWidth="1"/>
    <col min="9" max="10" width="9.96296296296296" style="1" customWidth="1"/>
    <col min="11" max="12" width="9" style="1"/>
  </cols>
  <sheetData>
    <row r="1" ht="15.6" spans="1:10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21.6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/>
      <c r="B3" s="6"/>
      <c r="C3" s="6"/>
      <c r="D3" s="6"/>
      <c r="E3" s="6"/>
      <c r="F3" s="6"/>
      <c r="G3" s="2"/>
      <c r="H3" s="2"/>
      <c r="I3" s="19" t="s">
        <v>2</v>
      </c>
      <c r="J3" s="19"/>
    </row>
    <row r="4" ht="13" customHeight="1" spans="1:10">
      <c r="A4" s="7" t="s">
        <v>3</v>
      </c>
      <c r="B4" s="8" t="s">
        <v>4</v>
      </c>
      <c r="C4" s="8" t="s">
        <v>5</v>
      </c>
      <c r="D4" s="8"/>
      <c r="E4" s="8"/>
      <c r="F4" s="8"/>
      <c r="G4" s="8" t="s">
        <v>6</v>
      </c>
      <c r="H4" s="8" t="s">
        <v>7</v>
      </c>
      <c r="I4" s="8" t="s">
        <v>8</v>
      </c>
      <c r="J4" s="20" t="s">
        <v>9</v>
      </c>
    </row>
    <row r="5" ht="13" customHeight="1" spans="1:10">
      <c r="A5" s="9"/>
      <c r="B5" s="10"/>
      <c r="C5" s="11" t="s">
        <v>10</v>
      </c>
      <c r="D5" s="11" t="s">
        <v>11</v>
      </c>
      <c r="E5" s="11"/>
      <c r="F5" s="11"/>
      <c r="G5" s="10"/>
      <c r="H5" s="10"/>
      <c r="I5" s="10"/>
      <c r="J5" s="21"/>
    </row>
    <row r="6" ht="13" customHeight="1" spans="1:10">
      <c r="A6" s="9"/>
      <c r="B6" s="10"/>
      <c r="C6" s="11"/>
      <c r="D6" s="11" t="s">
        <v>12</v>
      </c>
      <c r="E6" s="11" t="s">
        <v>13</v>
      </c>
      <c r="F6" s="11" t="s">
        <v>14</v>
      </c>
      <c r="G6" s="10"/>
      <c r="H6" s="10"/>
      <c r="I6" s="10"/>
      <c r="J6" s="21"/>
    </row>
    <row r="7" ht="13" customHeight="1" spans="1:10">
      <c r="A7" s="12" t="s">
        <v>15</v>
      </c>
      <c r="B7" s="13">
        <f>SUM(B8,B12:B35,B37:B41,B44:B53,B63:B64,)</f>
        <v>22746</v>
      </c>
      <c r="C7" s="13">
        <f t="shared" ref="C7:J7" si="0">SUM(C8,C12:C35,C37:C41,C44:C53,C63:C64,)</f>
        <v>18851</v>
      </c>
      <c r="D7" s="13">
        <f t="shared" si="0"/>
        <v>5000</v>
      </c>
      <c r="E7" s="13">
        <f t="shared" si="0"/>
        <v>800</v>
      </c>
      <c r="F7" s="13">
        <f t="shared" si="0"/>
        <v>10000</v>
      </c>
      <c r="G7" s="13">
        <f t="shared" si="0"/>
        <v>3189</v>
      </c>
      <c r="H7" s="13">
        <f t="shared" si="0"/>
        <v>160</v>
      </c>
      <c r="I7" s="13">
        <f t="shared" si="0"/>
        <v>146</v>
      </c>
      <c r="J7" s="22">
        <f t="shared" si="0"/>
        <v>400</v>
      </c>
    </row>
    <row r="8" ht="13" customHeight="1" spans="1:10">
      <c r="A8" s="14" t="s">
        <v>16</v>
      </c>
      <c r="B8" s="13">
        <f t="shared" ref="B8:F8" si="1">SUM(B9:B11)</f>
        <v>923</v>
      </c>
      <c r="C8" s="13">
        <f t="shared" si="1"/>
        <v>923</v>
      </c>
      <c r="D8" s="13"/>
      <c r="E8" s="13"/>
      <c r="F8" s="13">
        <f t="shared" si="1"/>
        <v>615</v>
      </c>
      <c r="G8" s="13"/>
      <c r="H8" s="13"/>
      <c r="I8" s="13"/>
      <c r="J8" s="22"/>
    </row>
    <row r="9" ht="13" customHeight="1" spans="1:10">
      <c r="A9" s="15" t="s">
        <v>17</v>
      </c>
      <c r="B9" s="13">
        <v>210</v>
      </c>
      <c r="C9" s="16">
        <v>210</v>
      </c>
      <c r="D9" s="16"/>
      <c r="E9" s="16"/>
      <c r="F9" s="17">
        <v>210</v>
      </c>
      <c r="G9" s="16"/>
      <c r="H9" s="16"/>
      <c r="I9" s="13"/>
      <c r="J9" s="22"/>
    </row>
    <row r="10" ht="13" customHeight="1" spans="1:10">
      <c r="A10" s="15" t="s">
        <v>18</v>
      </c>
      <c r="B10" s="13">
        <v>339</v>
      </c>
      <c r="C10" s="16">
        <v>339</v>
      </c>
      <c r="D10" s="16"/>
      <c r="E10" s="16"/>
      <c r="F10" s="17">
        <v>195</v>
      </c>
      <c r="G10" s="16"/>
      <c r="H10" s="16"/>
      <c r="I10" s="13"/>
      <c r="J10" s="22"/>
    </row>
    <row r="11" ht="13" customHeight="1" spans="1:10">
      <c r="A11" s="15" t="s">
        <v>19</v>
      </c>
      <c r="B11" s="13">
        <v>374</v>
      </c>
      <c r="C11" s="16">
        <v>374</v>
      </c>
      <c r="D11" s="16"/>
      <c r="E11" s="16"/>
      <c r="F11" s="17">
        <v>210</v>
      </c>
      <c r="G11" s="16"/>
      <c r="H11" s="16"/>
      <c r="I11" s="13"/>
      <c r="J11" s="22"/>
    </row>
    <row r="12" ht="13" customHeight="1" spans="1:10">
      <c r="A12" s="18" t="s">
        <v>20</v>
      </c>
      <c r="B12" s="13">
        <v>485</v>
      </c>
      <c r="C12" s="16">
        <v>485</v>
      </c>
      <c r="D12" s="16"/>
      <c r="E12" s="16"/>
      <c r="F12" s="17">
        <v>210</v>
      </c>
      <c r="G12" s="16"/>
      <c r="H12" s="16"/>
      <c r="I12" s="13"/>
      <c r="J12" s="22"/>
    </row>
    <row r="13" ht="13" customHeight="1" spans="1:10">
      <c r="A13" s="18" t="s">
        <v>21</v>
      </c>
      <c r="B13" s="13">
        <v>484</v>
      </c>
      <c r="C13" s="16">
        <v>484</v>
      </c>
      <c r="D13" s="16"/>
      <c r="E13" s="16"/>
      <c r="F13" s="17">
        <v>220</v>
      </c>
      <c r="G13" s="16"/>
      <c r="H13" s="16"/>
      <c r="I13" s="13"/>
      <c r="J13" s="22"/>
    </row>
    <row r="14" ht="13" customHeight="1" spans="1:10">
      <c r="A14" s="18" t="s">
        <v>22</v>
      </c>
      <c r="B14" s="13">
        <v>390</v>
      </c>
      <c r="C14" s="16">
        <v>390</v>
      </c>
      <c r="D14" s="16"/>
      <c r="E14" s="16"/>
      <c r="F14" s="17">
        <v>210</v>
      </c>
      <c r="G14" s="16"/>
      <c r="H14" s="16"/>
      <c r="I14" s="13"/>
      <c r="J14" s="22"/>
    </row>
    <row r="15" ht="13" customHeight="1" spans="1:10">
      <c r="A15" s="18" t="s">
        <v>23</v>
      </c>
      <c r="B15" s="13">
        <v>432</v>
      </c>
      <c r="C15" s="16">
        <v>432</v>
      </c>
      <c r="D15" s="16"/>
      <c r="E15" s="16"/>
      <c r="F15" s="17">
        <v>230</v>
      </c>
      <c r="G15" s="16"/>
      <c r="H15" s="16"/>
      <c r="I15" s="13"/>
      <c r="J15" s="22"/>
    </row>
    <row r="16" ht="13" customHeight="1" spans="1:10">
      <c r="A16" s="18" t="s">
        <v>24</v>
      </c>
      <c r="B16" s="13">
        <v>240</v>
      </c>
      <c r="C16" s="16">
        <v>240</v>
      </c>
      <c r="D16" s="16"/>
      <c r="E16" s="16"/>
      <c r="F16" s="17">
        <v>240</v>
      </c>
      <c r="G16" s="16"/>
      <c r="H16" s="16"/>
      <c r="I16" s="13"/>
      <c r="J16" s="22"/>
    </row>
    <row r="17" ht="13" customHeight="1" spans="1:10">
      <c r="A17" s="18" t="s">
        <v>25</v>
      </c>
      <c r="B17" s="13">
        <v>302</v>
      </c>
      <c r="C17" s="16">
        <v>210</v>
      </c>
      <c r="D17" s="16"/>
      <c r="E17" s="16"/>
      <c r="F17" s="17">
        <v>210</v>
      </c>
      <c r="G17" s="16"/>
      <c r="H17" s="16"/>
      <c r="I17" s="13"/>
      <c r="J17" s="22">
        <v>92</v>
      </c>
    </row>
    <row r="18" ht="13" customHeight="1" spans="1:10">
      <c r="A18" s="18" t="s">
        <v>26</v>
      </c>
      <c r="B18" s="13">
        <v>25</v>
      </c>
      <c r="C18" s="16">
        <v>210</v>
      </c>
      <c r="D18" s="16"/>
      <c r="E18" s="16"/>
      <c r="F18" s="17">
        <v>210</v>
      </c>
      <c r="G18" s="16"/>
      <c r="H18" s="16"/>
      <c r="I18" s="13"/>
      <c r="J18" s="22">
        <v>-185</v>
      </c>
    </row>
    <row r="19" ht="13" customHeight="1" spans="1:10">
      <c r="A19" s="18" t="s">
        <v>27</v>
      </c>
      <c r="B19" s="13">
        <v>271</v>
      </c>
      <c r="C19" s="16">
        <v>210</v>
      </c>
      <c r="D19" s="16"/>
      <c r="E19" s="16"/>
      <c r="F19" s="17">
        <v>210</v>
      </c>
      <c r="G19" s="16"/>
      <c r="H19" s="16"/>
      <c r="I19" s="13"/>
      <c r="J19" s="22">
        <v>61</v>
      </c>
    </row>
    <row r="20" ht="13" customHeight="1" spans="1:10">
      <c r="A20" s="18" t="s">
        <v>28</v>
      </c>
      <c r="B20" s="13">
        <v>279</v>
      </c>
      <c r="C20" s="16">
        <v>463</v>
      </c>
      <c r="D20" s="16"/>
      <c r="E20" s="16"/>
      <c r="F20" s="17">
        <v>250</v>
      </c>
      <c r="G20" s="16"/>
      <c r="H20" s="16"/>
      <c r="I20" s="13"/>
      <c r="J20" s="22">
        <v>-184</v>
      </c>
    </row>
    <row r="21" ht="13" customHeight="1" spans="1:10">
      <c r="A21" s="18" t="s">
        <v>29</v>
      </c>
      <c r="B21" s="13">
        <v>342</v>
      </c>
      <c r="C21" s="16">
        <v>435</v>
      </c>
      <c r="D21" s="16"/>
      <c r="E21" s="16"/>
      <c r="F21" s="17">
        <v>220</v>
      </c>
      <c r="G21" s="16"/>
      <c r="H21" s="16"/>
      <c r="I21" s="13"/>
      <c r="J21" s="22">
        <v>-93</v>
      </c>
    </row>
    <row r="22" ht="13" customHeight="1" spans="1:10">
      <c r="A22" s="18" t="s">
        <v>30</v>
      </c>
      <c r="B22" s="13">
        <v>243</v>
      </c>
      <c r="C22" s="16">
        <v>190</v>
      </c>
      <c r="D22" s="16"/>
      <c r="E22" s="16"/>
      <c r="F22" s="17">
        <v>190</v>
      </c>
      <c r="G22" s="16"/>
      <c r="H22" s="16"/>
      <c r="I22" s="13"/>
      <c r="J22" s="22">
        <v>53</v>
      </c>
    </row>
    <row r="23" ht="13" customHeight="1" spans="1:10">
      <c r="A23" s="18" t="s">
        <v>31</v>
      </c>
      <c r="B23" s="13">
        <v>536</v>
      </c>
      <c r="C23" s="16">
        <v>461</v>
      </c>
      <c r="D23" s="16"/>
      <c r="E23" s="16"/>
      <c r="F23" s="17">
        <v>240</v>
      </c>
      <c r="G23" s="16"/>
      <c r="H23" s="16"/>
      <c r="I23" s="13"/>
      <c r="J23" s="22">
        <v>75</v>
      </c>
    </row>
    <row r="24" ht="13" customHeight="1" spans="1:10">
      <c r="A24" s="18" t="s">
        <v>32</v>
      </c>
      <c r="B24" s="13">
        <v>517</v>
      </c>
      <c r="C24" s="16">
        <v>210</v>
      </c>
      <c r="D24" s="16"/>
      <c r="E24" s="16"/>
      <c r="F24" s="17">
        <v>210</v>
      </c>
      <c r="G24" s="16">
        <v>240</v>
      </c>
      <c r="H24" s="16"/>
      <c r="I24" s="13"/>
      <c r="J24" s="22">
        <v>67</v>
      </c>
    </row>
    <row r="25" ht="13" customHeight="1" spans="1:10">
      <c r="A25" s="18" t="s">
        <v>33</v>
      </c>
      <c r="B25" s="13">
        <v>506</v>
      </c>
      <c r="C25" s="16">
        <v>290</v>
      </c>
      <c r="D25" s="16"/>
      <c r="E25" s="16"/>
      <c r="F25" s="17">
        <v>290</v>
      </c>
      <c r="G25" s="16"/>
      <c r="H25" s="16"/>
      <c r="I25" s="13">
        <v>47</v>
      </c>
      <c r="J25" s="22">
        <v>169</v>
      </c>
    </row>
    <row r="26" ht="13" customHeight="1" spans="1:10">
      <c r="A26" s="18" t="s">
        <v>34</v>
      </c>
      <c r="B26" s="13">
        <v>190</v>
      </c>
      <c r="C26" s="16">
        <v>190</v>
      </c>
      <c r="D26" s="16"/>
      <c r="E26" s="16"/>
      <c r="F26" s="17">
        <v>190</v>
      </c>
      <c r="G26" s="16"/>
      <c r="H26" s="16"/>
      <c r="I26" s="13"/>
      <c r="J26" s="22"/>
    </row>
    <row r="27" ht="13" customHeight="1" spans="1:10">
      <c r="A27" s="18" t="s">
        <v>35</v>
      </c>
      <c r="B27" s="13">
        <v>355</v>
      </c>
      <c r="C27" s="16">
        <v>355</v>
      </c>
      <c r="D27" s="16"/>
      <c r="E27" s="16"/>
      <c r="F27" s="17">
        <v>230</v>
      </c>
      <c r="G27" s="16"/>
      <c r="H27" s="16"/>
      <c r="I27" s="13"/>
      <c r="J27" s="22"/>
    </row>
    <row r="28" ht="13" customHeight="1" spans="1:10">
      <c r="A28" s="18" t="s">
        <v>36</v>
      </c>
      <c r="B28" s="13">
        <v>195</v>
      </c>
      <c r="C28" s="16">
        <v>343</v>
      </c>
      <c r="D28" s="16"/>
      <c r="E28" s="16"/>
      <c r="F28" s="17">
        <v>210</v>
      </c>
      <c r="G28" s="16"/>
      <c r="H28" s="16"/>
      <c r="I28" s="13"/>
      <c r="J28" s="22">
        <v>-148</v>
      </c>
    </row>
    <row r="29" ht="13" customHeight="1" spans="1:10">
      <c r="A29" s="18" t="s">
        <v>37</v>
      </c>
      <c r="B29" s="13">
        <v>200</v>
      </c>
      <c r="C29" s="16">
        <v>200</v>
      </c>
      <c r="D29" s="16"/>
      <c r="E29" s="16"/>
      <c r="F29" s="17">
        <v>200</v>
      </c>
      <c r="G29" s="16"/>
      <c r="H29" s="16"/>
      <c r="I29" s="13"/>
      <c r="J29" s="22"/>
    </row>
    <row r="30" ht="13" customHeight="1" spans="1:10">
      <c r="A30" s="18" t="s">
        <v>38</v>
      </c>
      <c r="B30" s="13">
        <v>125</v>
      </c>
      <c r="C30" s="16">
        <v>125</v>
      </c>
      <c r="D30" s="16"/>
      <c r="E30" s="16"/>
      <c r="F30" s="17">
        <v>0</v>
      </c>
      <c r="G30" s="16"/>
      <c r="H30" s="16"/>
      <c r="I30" s="13"/>
      <c r="J30" s="22"/>
    </row>
    <row r="31" ht="13" customHeight="1" spans="1:10">
      <c r="A31" s="18" t="s">
        <v>39</v>
      </c>
      <c r="B31" s="13">
        <v>1866</v>
      </c>
      <c r="C31" s="16">
        <v>1634</v>
      </c>
      <c r="D31" s="16">
        <v>639</v>
      </c>
      <c r="E31" s="16">
        <v>800</v>
      </c>
      <c r="F31" s="17">
        <v>195</v>
      </c>
      <c r="G31" s="16">
        <v>178</v>
      </c>
      <c r="H31" s="16"/>
      <c r="I31" s="13"/>
      <c r="J31" s="22">
        <v>54</v>
      </c>
    </row>
    <row r="32" ht="13" customHeight="1" spans="1:10">
      <c r="A32" s="18" t="s">
        <v>40</v>
      </c>
      <c r="B32" s="13">
        <v>397</v>
      </c>
      <c r="C32" s="16">
        <v>333</v>
      </c>
      <c r="D32" s="16"/>
      <c r="E32" s="16"/>
      <c r="F32" s="17">
        <v>200</v>
      </c>
      <c r="G32" s="16"/>
      <c r="H32" s="16"/>
      <c r="I32" s="13"/>
      <c r="J32" s="22">
        <v>64</v>
      </c>
    </row>
    <row r="33" ht="13" customHeight="1" spans="1:10">
      <c r="A33" s="18" t="s">
        <v>41</v>
      </c>
      <c r="B33" s="13">
        <v>416</v>
      </c>
      <c r="C33" s="16">
        <v>347</v>
      </c>
      <c r="D33" s="16"/>
      <c r="E33" s="16"/>
      <c r="F33" s="17">
        <v>180</v>
      </c>
      <c r="G33" s="16"/>
      <c r="H33" s="16"/>
      <c r="I33" s="13"/>
      <c r="J33" s="22">
        <v>69</v>
      </c>
    </row>
    <row r="34" ht="13" customHeight="1" spans="1:10">
      <c r="A34" s="18" t="s">
        <v>42</v>
      </c>
      <c r="B34" s="13">
        <v>280</v>
      </c>
      <c r="C34" s="16">
        <v>230</v>
      </c>
      <c r="D34" s="16"/>
      <c r="E34" s="16"/>
      <c r="F34" s="17">
        <v>230</v>
      </c>
      <c r="G34" s="16"/>
      <c r="H34" s="16"/>
      <c r="I34" s="16"/>
      <c r="J34" s="23">
        <v>50</v>
      </c>
    </row>
    <row r="35" ht="13" customHeight="1" spans="1:10">
      <c r="A35" s="18" t="s">
        <v>43</v>
      </c>
      <c r="B35" s="13">
        <f>SUM(B36)</f>
        <v>282</v>
      </c>
      <c r="C35" s="13">
        <f t="shared" ref="C35:J35" si="2">SUM(C36)</f>
        <v>277</v>
      </c>
      <c r="D35" s="13">
        <f t="shared" si="2"/>
        <v>277</v>
      </c>
      <c r="E35" s="13"/>
      <c r="F35" s="13">
        <f t="shared" si="2"/>
        <v>0</v>
      </c>
      <c r="G35" s="13">
        <f t="shared" si="2"/>
        <v>137</v>
      </c>
      <c r="H35" s="13"/>
      <c r="I35" s="13"/>
      <c r="J35" s="22">
        <f t="shared" si="2"/>
        <v>-132</v>
      </c>
    </row>
    <row r="36" ht="13" customHeight="1" spans="1:10">
      <c r="A36" s="15" t="s">
        <v>17</v>
      </c>
      <c r="B36" s="13">
        <v>282</v>
      </c>
      <c r="C36" s="16">
        <v>277</v>
      </c>
      <c r="D36" s="16">
        <v>277</v>
      </c>
      <c r="E36" s="16"/>
      <c r="F36" s="17">
        <v>0</v>
      </c>
      <c r="G36" s="16">
        <v>137</v>
      </c>
      <c r="H36" s="16"/>
      <c r="I36" s="13"/>
      <c r="J36" s="22">
        <v>-132</v>
      </c>
    </row>
    <row r="37" ht="13" customHeight="1" spans="1:10">
      <c r="A37" s="18" t="s">
        <v>44</v>
      </c>
      <c r="B37" s="13">
        <v>1341</v>
      </c>
      <c r="C37" s="16">
        <v>1072</v>
      </c>
      <c r="D37" s="16">
        <v>892</v>
      </c>
      <c r="E37" s="16"/>
      <c r="F37" s="17">
        <v>180</v>
      </c>
      <c r="G37" s="16">
        <v>229</v>
      </c>
      <c r="H37" s="16"/>
      <c r="I37" s="13"/>
      <c r="J37" s="22">
        <v>40</v>
      </c>
    </row>
    <row r="38" ht="13" customHeight="1" spans="1:10">
      <c r="A38" s="18" t="s">
        <v>45</v>
      </c>
      <c r="B38" s="13">
        <v>609</v>
      </c>
      <c r="C38" s="16">
        <v>391</v>
      </c>
      <c r="D38" s="16">
        <v>191</v>
      </c>
      <c r="E38" s="16"/>
      <c r="F38" s="17">
        <v>200</v>
      </c>
      <c r="G38" s="16">
        <v>163</v>
      </c>
      <c r="H38" s="16"/>
      <c r="I38" s="13"/>
      <c r="J38" s="22">
        <v>55</v>
      </c>
    </row>
    <row r="39" ht="13" customHeight="1" spans="1:10">
      <c r="A39" s="18" t="s">
        <v>46</v>
      </c>
      <c r="B39" s="13">
        <v>264</v>
      </c>
      <c r="C39" s="16">
        <v>210</v>
      </c>
      <c r="D39" s="16"/>
      <c r="E39" s="16"/>
      <c r="F39" s="17">
        <v>210</v>
      </c>
      <c r="G39" s="16"/>
      <c r="H39" s="16"/>
      <c r="I39" s="13"/>
      <c r="J39" s="22">
        <v>54</v>
      </c>
    </row>
    <row r="40" ht="13" customHeight="1" spans="1:10">
      <c r="A40" s="18" t="s">
        <v>47</v>
      </c>
      <c r="B40" s="13">
        <v>533</v>
      </c>
      <c r="C40" s="16">
        <v>535</v>
      </c>
      <c r="D40" s="16">
        <v>429</v>
      </c>
      <c r="E40" s="16"/>
      <c r="F40" s="17">
        <v>0</v>
      </c>
      <c r="G40" s="16">
        <v>135</v>
      </c>
      <c r="H40" s="16"/>
      <c r="I40" s="13"/>
      <c r="J40" s="22">
        <v>-137</v>
      </c>
    </row>
    <row r="41" ht="13" customHeight="1" spans="1:10">
      <c r="A41" s="18" t="s">
        <v>48</v>
      </c>
      <c r="B41" s="13">
        <f>SUM(B42:B43)</f>
        <v>582</v>
      </c>
      <c r="C41" s="13">
        <f t="shared" ref="C41:J41" si="3">SUM(C42:C43)</f>
        <v>520</v>
      </c>
      <c r="D41" s="13"/>
      <c r="E41" s="13"/>
      <c r="F41" s="13">
        <f t="shared" si="3"/>
        <v>520</v>
      </c>
      <c r="G41" s="13"/>
      <c r="H41" s="13"/>
      <c r="I41" s="13">
        <f t="shared" si="3"/>
        <v>16</v>
      </c>
      <c r="J41" s="22">
        <f t="shared" si="3"/>
        <v>46</v>
      </c>
    </row>
    <row r="42" ht="13" customHeight="1" spans="1:10">
      <c r="A42" s="15" t="s">
        <v>17</v>
      </c>
      <c r="B42" s="13">
        <v>326</v>
      </c>
      <c r="C42" s="16">
        <v>280</v>
      </c>
      <c r="D42" s="16"/>
      <c r="E42" s="16"/>
      <c r="F42" s="17">
        <v>280</v>
      </c>
      <c r="G42" s="16"/>
      <c r="H42" s="16"/>
      <c r="I42" s="16"/>
      <c r="J42" s="23">
        <v>46</v>
      </c>
    </row>
    <row r="43" ht="13" customHeight="1" spans="1:10">
      <c r="A43" s="15" t="s">
        <v>49</v>
      </c>
      <c r="B43" s="13">
        <v>256</v>
      </c>
      <c r="C43" s="16">
        <v>240</v>
      </c>
      <c r="D43" s="16"/>
      <c r="E43" s="16"/>
      <c r="F43" s="17">
        <v>240</v>
      </c>
      <c r="G43" s="16"/>
      <c r="H43" s="16"/>
      <c r="I43" s="13">
        <v>16</v>
      </c>
      <c r="J43" s="22"/>
    </row>
    <row r="44" ht="13" customHeight="1" spans="1:10">
      <c r="A44" s="18" t="s">
        <v>50</v>
      </c>
      <c r="B44" s="13">
        <v>472</v>
      </c>
      <c r="C44" s="16">
        <v>260</v>
      </c>
      <c r="D44" s="16"/>
      <c r="E44" s="16"/>
      <c r="F44" s="17">
        <v>260</v>
      </c>
      <c r="G44" s="16"/>
      <c r="H44" s="16">
        <v>160</v>
      </c>
      <c r="I44" s="13"/>
      <c r="J44" s="22">
        <v>52</v>
      </c>
    </row>
    <row r="45" ht="13" customHeight="1" spans="1:10">
      <c r="A45" s="18" t="s">
        <v>51</v>
      </c>
      <c r="B45" s="13">
        <v>322</v>
      </c>
      <c r="C45" s="16">
        <v>310</v>
      </c>
      <c r="D45" s="16"/>
      <c r="E45" s="16"/>
      <c r="F45" s="17">
        <v>310</v>
      </c>
      <c r="G45" s="16"/>
      <c r="H45" s="16"/>
      <c r="I45" s="13">
        <v>12</v>
      </c>
      <c r="J45" s="22"/>
    </row>
    <row r="46" ht="13" customHeight="1" spans="1:10">
      <c r="A46" s="18" t="s">
        <v>52</v>
      </c>
      <c r="B46" s="13">
        <v>284</v>
      </c>
      <c r="C46" s="16">
        <v>240</v>
      </c>
      <c r="D46" s="16"/>
      <c r="E46" s="16"/>
      <c r="F46" s="17">
        <v>240</v>
      </c>
      <c r="G46" s="16"/>
      <c r="H46" s="16"/>
      <c r="I46" s="13"/>
      <c r="J46" s="22">
        <v>44</v>
      </c>
    </row>
    <row r="47" ht="13" customHeight="1" spans="1:10">
      <c r="A47" s="18" t="s">
        <v>53</v>
      </c>
      <c r="B47" s="13">
        <v>305</v>
      </c>
      <c r="C47" s="16">
        <v>260</v>
      </c>
      <c r="D47" s="16"/>
      <c r="E47" s="16"/>
      <c r="F47" s="17">
        <v>260</v>
      </c>
      <c r="G47" s="16"/>
      <c r="H47" s="16"/>
      <c r="I47" s="13"/>
      <c r="J47" s="22">
        <v>45</v>
      </c>
    </row>
    <row r="48" ht="13" customHeight="1" spans="1:10">
      <c r="A48" s="18" t="s">
        <v>54</v>
      </c>
      <c r="B48" s="13">
        <v>58</v>
      </c>
      <c r="C48" s="16">
        <v>0</v>
      </c>
      <c r="D48" s="16"/>
      <c r="E48" s="16"/>
      <c r="F48" s="17">
        <v>0</v>
      </c>
      <c r="G48" s="16"/>
      <c r="H48" s="16"/>
      <c r="I48" s="13"/>
      <c r="J48" s="22">
        <v>58</v>
      </c>
    </row>
    <row r="49" ht="13" customHeight="1" spans="1:10">
      <c r="A49" s="18" t="s">
        <v>55</v>
      </c>
      <c r="B49" s="13">
        <v>492</v>
      </c>
      <c r="C49" s="16">
        <v>492</v>
      </c>
      <c r="D49" s="16"/>
      <c r="E49" s="16"/>
      <c r="F49" s="17">
        <v>220</v>
      </c>
      <c r="G49" s="16"/>
      <c r="H49" s="16"/>
      <c r="I49" s="13"/>
      <c r="J49" s="22"/>
    </row>
    <row r="50" ht="13" customHeight="1" spans="1:10">
      <c r="A50" s="18" t="s">
        <v>56</v>
      </c>
      <c r="B50" s="13">
        <v>235</v>
      </c>
      <c r="C50" s="16">
        <v>220</v>
      </c>
      <c r="D50" s="16"/>
      <c r="E50" s="16"/>
      <c r="F50" s="17">
        <v>220</v>
      </c>
      <c r="G50" s="16"/>
      <c r="H50" s="16"/>
      <c r="I50" s="13">
        <v>15</v>
      </c>
      <c r="J50" s="22"/>
    </row>
    <row r="51" ht="13" customHeight="1" spans="1:10">
      <c r="A51" s="18" t="s">
        <v>57</v>
      </c>
      <c r="B51" s="13">
        <v>82</v>
      </c>
      <c r="C51" s="16">
        <v>0</v>
      </c>
      <c r="D51" s="16"/>
      <c r="E51" s="16"/>
      <c r="F51" s="17">
        <v>0</v>
      </c>
      <c r="G51" s="16"/>
      <c r="H51" s="16"/>
      <c r="I51" s="13"/>
      <c r="J51" s="22">
        <v>82</v>
      </c>
    </row>
    <row r="52" ht="13" customHeight="1" spans="1:10">
      <c r="A52" s="18" t="s">
        <v>58</v>
      </c>
      <c r="B52" s="13">
        <v>532</v>
      </c>
      <c r="C52" s="16">
        <v>250</v>
      </c>
      <c r="D52" s="16"/>
      <c r="E52" s="16"/>
      <c r="F52" s="17">
        <v>250</v>
      </c>
      <c r="G52" s="16">
        <v>193</v>
      </c>
      <c r="H52" s="16"/>
      <c r="I52" s="13">
        <v>38</v>
      </c>
      <c r="J52" s="22">
        <v>51</v>
      </c>
    </row>
    <row r="53" ht="13" customHeight="1" spans="1:10">
      <c r="A53" s="18" t="s">
        <v>59</v>
      </c>
      <c r="B53" s="13">
        <f>SUM(B54:B62)</f>
        <v>6142</v>
      </c>
      <c r="C53" s="13">
        <f t="shared" ref="C53:J53" si="4">SUM(C54:C62)</f>
        <v>4230</v>
      </c>
      <c r="D53" s="13">
        <f t="shared" si="4"/>
        <v>2378</v>
      </c>
      <c r="E53" s="13"/>
      <c r="F53" s="13">
        <f t="shared" si="4"/>
        <v>1740</v>
      </c>
      <c r="G53" s="13">
        <f t="shared" si="4"/>
        <v>1914</v>
      </c>
      <c r="H53" s="13"/>
      <c r="I53" s="13"/>
      <c r="J53" s="22">
        <f t="shared" si="4"/>
        <v>-2</v>
      </c>
    </row>
    <row r="54" ht="13" customHeight="1" spans="1:10">
      <c r="A54" s="15" t="s">
        <v>60</v>
      </c>
      <c r="B54" s="13">
        <v>190</v>
      </c>
      <c r="C54" s="16">
        <v>190</v>
      </c>
      <c r="D54" s="16"/>
      <c r="E54" s="16"/>
      <c r="F54" s="17">
        <v>190</v>
      </c>
      <c r="G54" s="16"/>
      <c r="H54" s="16"/>
      <c r="I54" s="13"/>
      <c r="J54" s="22"/>
    </row>
    <row r="55" ht="13" customHeight="1" spans="1:10">
      <c r="A55" s="15" t="s">
        <v>61</v>
      </c>
      <c r="B55" s="13">
        <v>425</v>
      </c>
      <c r="C55" s="16">
        <v>165</v>
      </c>
      <c r="D55" s="16"/>
      <c r="E55" s="16"/>
      <c r="F55" s="17">
        <v>165</v>
      </c>
      <c r="G55" s="16">
        <v>260</v>
      </c>
      <c r="H55" s="16"/>
      <c r="I55" s="16"/>
      <c r="J55" s="23"/>
    </row>
    <row r="56" ht="13" customHeight="1" spans="1:10">
      <c r="A56" s="15" t="s">
        <v>62</v>
      </c>
      <c r="B56" s="13">
        <v>982</v>
      </c>
      <c r="C56" s="16">
        <v>723</v>
      </c>
      <c r="D56" s="16">
        <v>543</v>
      </c>
      <c r="E56" s="16"/>
      <c r="F56" s="17">
        <v>180</v>
      </c>
      <c r="G56" s="16">
        <v>259</v>
      </c>
      <c r="H56" s="16"/>
      <c r="I56" s="13"/>
      <c r="J56" s="22"/>
    </row>
    <row r="57" ht="13" customHeight="1" spans="1:10">
      <c r="A57" s="15" t="s">
        <v>63</v>
      </c>
      <c r="B57" s="13">
        <v>560</v>
      </c>
      <c r="C57" s="16">
        <v>322</v>
      </c>
      <c r="D57" s="16"/>
      <c r="E57" s="16"/>
      <c r="F57" s="17">
        <v>210</v>
      </c>
      <c r="G57" s="16">
        <v>158</v>
      </c>
      <c r="H57" s="16"/>
      <c r="I57" s="13"/>
      <c r="J57" s="22">
        <v>80</v>
      </c>
    </row>
    <row r="58" ht="13" customHeight="1" spans="1:10">
      <c r="A58" s="15" t="s">
        <v>64</v>
      </c>
      <c r="B58" s="13">
        <v>775</v>
      </c>
      <c r="C58" s="16">
        <v>585</v>
      </c>
      <c r="D58" s="16">
        <v>385</v>
      </c>
      <c r="E58" s="16"/>
      <c r="F58" s="17">
        <v>200</v>
      </c>
      <c r="G58" s="16">
        <v>291</v>
      </c>
      <c r="H58" s="16"/>
      <c r="I58" s="13"/>
      <c r="J58" s="22">
        <v>-101</v>
      </c>
    </row>
    <row r="59" ht="13" customHeight="1" spans="1:10">
      <c r="A59" s="15" t="s">
        <v>65</v>
      </c>
      <c r="B59" s="13">
        <v>740</v>
      </c>
      <c r="C59" s="16">
        <v>577</v>
      </c>
      <c r="D59" s="16">
        <v>387</v>
      </c>
      <c r="E59" s="16"/>
      <c r="F59" s="17">
        <v>190</v>
      </c>
      <c r="G59" s="16">
        <v>270</v>
      </c>
      <c r="H59" s="16"/>
      <c r="I59" s="13"/>
      <c r="J59" s="22">
        <v>-107</v>
      </c>
    </row>
    <row r="60" ht="13" customHeight="1" spans="1:10">
      <c r="A60" s="15" t="s">
        <v>66</v>
      </c>
      <c r="B60" s="13">
        <v>1268</v>
      </c>
      <c r="C60" s="16">
        <v>988</v>
      </c>
      <c r="D60" s="16">
        <v>793</v>
      </c>
      <c r="E60" s="16"/>
      <c r="F60" s="17">
        <v>195</v>
      </c>
      <c r="G60" s="16">
        <v>280</v>
      </c>
      <c r="H60" s="16"/>
      <c r="I60" s="13"/>
      <c r="J60" s="22"/>
    </row>
    <row r="61" ht="13" customHeight="1" spans="1:10">
      <c r="A61" s="15" t="s">
        <v>67</v>
      </c>
      <c r="B61" s="13">
        <v>418</v>
      </c>
      <c r="C61" s="16">
        <v>210</v>
      </c>
      <c r="D61" s="16"/>
      <c r="E61" s="16"/>
      <c r="F61" s="17">
        <v>210</v>
      </c>
      <c r="G61" s="16">
        <v>143</v>
      </c>
      <c r="H61" s="16"/>
      <c r="I61" s="13"/>
      <c r="J61" s="22">
        <v>65</v>
      </c>
    </row>
    <row r="62" ht="13" customHeight="1" spans="1:10">
      <c r="A62" s="15" t="s">
        <v>68</v>
      </c>
      <c r="B62" s="13">
        <v>784</v>
      </c>
      <c r="C62" s="16">
        <v>470</v>
      </c>
      <c r="D62" s="16">
        <v>270</v>
      </c>
      <c r="E62" s="16"/>
      <c r="F62" s="17">
        <v>200</v>
      </c>
      <c r="G62" s="16">
        <v>253</v>
      </c>
      <c r="H62" s="16"/>
      <c r="I62" s="13"/>
      <c r="J62" s="24">
        <v>61</v>
      </c>
    </row>
    <row r="63" ht="13" customHeight="1" spans="1:10">
      <c r="A63" s="18" t="s">
        <v>69</v>
      </c>
      <c r="B63" s="13">
        <v>194</v>
      </c>
      <c r="C63" s="16">
        <v>194</v>
      </c>
      <c r="D63" s="16">
        <v>194</v>
      </c>
      <c r="E63" s="16"/>
      <c r="F63" s="17">
        <v>0</v>
      </c>
      <c r="G63" s="16"/>
      <c r="H63" s="16"/>
      <c r="I63" s="13"/>
      <c r="J63" s="22"/>
    </row>
    <row r="64" ht="13" customHeight="1" spans="1:10">
      <c r="A64" s="18" t="s">
        <v>70</v>
      </c>
      <c r="B64" s="13">
        <v>18</v>
      </c>
      <c r="C64" s="16">
        <v>0</v>
      </c>
      <c r="D64" s="16"/>
      <c r="E64" s="16"/>
      <c r="F64" s="17"/>
      <c r="G64" s="16"/>
      <c r="H64" s="16"/>
      <c r="I64" s="13">
        <v>18</v>
      </c>
      <c r="J64" s="22"/>
    </row>
    <row r="65" ht="33" customHeight="1" spans="1:10">
      <c r="A65" s="25" t="s">
        <v>71</v>
      </c>
      <c r="B65" s="26"/>
      <c r="C65" s="26"/>
      <c r="D65" s="26"/>
      <c r="E65" s="26"/>
      <c r="F65" s="26"/>
      <c r="G65" s="26"/>
      <c r="H65" s="26"/>
      <c r="I65" s="26"/>
      <c r="J65" s="27"/>
    </row>
  </sheetData>
  <mergeCells count="12">
    <mergeCell ref="A2:J2"/>
    <mergeCell ref="I3:J3"/>
    <mergeCell ref="C4:F4"/>
    <mergeCell ref="D5:F5"/>
    <mergeCell ref="A65:J65"/>
    <mergeCell ref="A4:A6"/>
    <mergeCell ref="B4:B6"/>
    <mergeCell ref="C5:C6"/>
    <mergeCell ref="G4:G6"/>
    <mergeCell ref="H4:H6"/>
    <mergeCell ref="I4:I6"/>
    <mergeCell ref="J4:J6"/>
  </mergeCells>
  <printOptions horizontalCentered="1"/>
  <pageMargins left="0.160416666666667" right="0.160416666666667" top="0" bottom="0" header="0.511805555555556" footer="0.511805555555556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郭守志</dc:creator>
  <cp:lastModifiedBy>谭桢</cp:lastModifiedBy>
  <dcterms:created xsi:type="dcterms:W3CDTF">2024-04-29T05:36:00Z</dcterms:created>
  <dcterms:modified xsi:type="dcterms:W3CDTF">2025-05-30T02:12:27Z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A81A1751963B4ED5AF0782A06F534A98_12</vt:lpwstr>
  </property>
</Properties>
</file>