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firstSheet="1" activeTab="1"/>
  </bookViews>
  <sheets>
    <sheet name="各处核对后原稿" sheetId="1" state="hidden" r:id="rId1"/>
    <sheet name="全省" sheetId="3" r:id="rId2"/>
    <sheet name="长春市本级" sheetId="2" r:id="rId3"/>
    <sheet name="双阳区" sheetId="4" r:id="rId4"/>
    <sheet name="九台区" sheetId="5" r:id="rId5"/>
    <sheet name="榆树市" sheetId="6" r:id="rId6"/>
    <sheet name="德惠市" sheetId="7" r:id="rId7"/>
    <sheet name="农安县" sheetId="8" r:id="rId8"/>
    <sheet name="公主岭市" sheetId="9" r:id="rId9"/>
    <sheet name="吉林市本级" sheetId="10" r:id="rId10"/>
    <sheet name="永吉县 " sheetId="12" r:id="rId11"/>
    <sheet name="蛟河市" sheetId="11" r:id="rId12"/>
    <sheet name="舒兰市" sheetId="13" r:id="rId13"/>
    <sheet name="磐石市" sheetId="14" r:id="rId14"/>
    <sheet name="桦甸市" sheetId="15" r:id="rId15"/>
    <sheet name="四平市本级" sheetId="16" r:id="rId16"/>
    <sheet name="梨树县" sheetId="17" r:id="rId17"/>
    <sheet name="伊通县" sheetId="18" r:id="rId18"/>
    <sheet name="双辽市" sheetId="19" r:id="rId19"/>
    <sheet name="辽源市本级" sheetId="20" r:id="rId20"/>
    <sheet name="东丰县" sheetId="21" r:id="rId21"/>
    <sheet name="东辽县" sheetId="22" r:id="rId22"/>
    <sheet name="通化市本级" sheetId="23" r:id="rId23"/>
    <sheet name="通化县" sheetId="24" r:id="rId24"/>
    <sheet name="集安市" sheetId="25" r:id="rId25"/>
    <sheet name="柳河县" sheetId="26" r:id="rId26"/>
    <sheet name="辉南县" sheetId="27" r:id="rId27"/>
    <sheet name="白山市本级" sheetId="28" r:id="rId28"/>
    <sheet name="江源区" sheetId="29" r:id="rId29"/>
    <sheet name="抚松县" sheetId="30" r:id="rId30"/>
    <sheet name="靖宇县" sheetId="31" r:id="rId31"/>
    <sheet name="长白县" sheetId="32" r:id="rId32"/>
    <sheet name="临江市" sheetId="33" r:id="rId33"/>
    <sheet name="白城市本级" sheetId="34" r:id="rId34"/>
    <sheet name="洮南市" sheetId="35" r:id="rId35"/>
    <sheet name="大安市" sheetId="36" r:id="rId36"/>
    <sheet name="镇赉县" sheetId="37" r:id="rId37"/>
    <sheet name="通榆县" sheetId="38" r:id="rId38"/>
    <sheet name="松原市本级" sheetId="39" r:id="rId39"/>
    <sheet name="前郭县" sheetId="40" r:id="rId40"/>
    <sheet name="长岭县" sheetId="41" r:id="rId41"/>
    <sheet name="乾安县" sheetId="42" r:id="rId42"/>
    <sheet name="扶余市" sheetId="43" r:id="rId43"/>
    <sheet name="延吉市" sheetId="44" r:id="rId44"/>
    <sheet name="图们市" sheetId="45" r:id="rId45"/>
    <sheet name="龙井市" sheetId="46" r:id="rId46"/>
    <sheet name="敦化市" sheetId="47" r:id="rId47"/>
    <sheet name="和龙市" sheetId="48" r:id="rId48"/>
    <sheet name="汪清县" sheetId="49" r:id="rId49"/>
    <sheet name="安图县" sheetId="50" r:id="rId50"/>
    <sheet name="珲春市" sheetId="51" r:id="rId51"/>
    <sheet name="梅河口市" sheetId="52" r:id="rId52"/>
  </sheets>
  <definedNames>
    <definedName name="_xlnm._FilterDatabase" localSheetId="0" hidden="1">各处核对后原稿!$A$12:$BK$22</definedName>
    <definedName name="_xlnm._FilterDatabase" localSheetId="1" hidden="1">全省!$A$12:$E$22</definedName>
    <definedName name="_xlnm._FilterDatabase" localSheetId="2" hidden="1">长春市本级!$A$12:$H$22</definedName>
    <definedName name="_xlnm._FilterDatabase" localSheetId="3" hidden="1">双阳区!$A$12:$J$22</definedName>
    <definedName name="_xlnm._FilterDatabase" localSheetId="4" hidden="1">九台区!$A$12:$BK$22</definedName>
    <definedName name="_xlnm._FilterDatabase" localSheetId="5" hidden="1">榆树市!$A$12:$BK$22</definedName>
    <definedName name="_xlnm._FilterDatabase" localSheetId="6" hidden="1">德惠市!$A$12:$BK$22</definedName>
    <definedName name="_xlnm._FilterDatabase" localSheetId="7" hidden="1">农安县!$A$12:$BK$22</definedName>
    <definedName name="_xlnm._FilterDatabase" localSheetId="8" hidden="1">公主岭市!$A$12:$BK$22</definedName>
    <definedName name="_xlnm._FilterDatabase" localSheetId="9" hidden="1">吉林市本级!$A$12:$BK$22</definedName>
    <definedName name="_xlnm._FilterDatabase" localSheetId="10" hidden="1">'永吉县 '!$A$12:$BK$22</definedName>
    <definedName name="_xlnm._FilterDatabase" localSheetId="11" hidden="1">蛟河市!$A$12:$BK$22</definedName>
    <definedName name="_xlnm._FilterDatabase" localSheetId="12" hidden="1">舒兰市!$A$12:$BK$22</definedName>
    <definedName name="_xlnm._FilterDatabase" localSheetId="13" hidden="1">磐石市!$A$12:$BK$22</definedName>
    <definedName name="_xlnm._FilterDatabase" localSheetId="14" hidden="1">桦甸市!$A$12:$BK$22</definedName>
    <definedName name="_xlnm._FilterDatabase" localSheetId="15" hidden="1">四平市本级!$A$12:$BK$22</definedName>
    <definedName name="_xlnm._FilterDatabase" localSheetId="16" hidden="1">梨树县!$A$12:$BK$22</definedName>
    <definedName name="_xlnm._FilterDatabase" localSheetId="17" hidden="1">伊通县!$A$12:$BK$22</definedName>
    <definedName name="_xlnm._FilterDatabase" localSheetId="18" hidden="1">双辽市!$A$12:$BK$22</definedName>
    <definedName name="_xlnm._FilterDatabase" localSheetId="19" hidden="1">辽源市本级!$A$12:$BK$22</definedName>
    <definedName name="_xlnm._FilterDatabase" localSheetId="20" hidden="1">东丰县!$A$12:$BK$22</definedName>
    <definedName name="_xlnm._FilterDatabase" localSheetId="21" hidden="1">东辽县!$A$12:$BK$22</definedName>
    <definedName name="_xlnm._FilterDatabase" localSheetId="22" hidden="1">通化市本级!$A$12:$BK$22</definedName>
    <definedName name="_xlnm._FilterDatabase" localSheetId="23" hidden="1">通化县!$A$12:$BK$22</definedName>
    <definedName name="_xlnm._FilterDatabase" localSheetId="24" hidden="1">集安市!$A$12:$BK$22</definedName>
    <definedName name="_xlnm._FilterDatabase" localSheetId="25" hidden="1">柳河县!$A$12:$BK$22</definedName>
    <definedName name="_xlnm._FilterDatabase" localSheetId="26" hidden="1">辉南县!$A$12:$BK$22</definedName>
    <definedName name="_xlnm._FilterDatabase" localSheetId="27" hidden="1">白山市本级!$A$12:$BK$22</definedName>
    <definedName name="_xlnm._FilterDatabase" localSheetId="28" hidden="1">江源区!$A$12:$BK$22</definedName>
    <definedName name="_xlnm._FilterDatabase" localSheetId="29" hidden="1">抚松县!$A$12:$BK$22</definedName>
    <definedName name="_xlnm._FilterDatabase" localSheetId="30" hidden="1">靖宇县!$A$12:$BK$22</definedName>
    <definedName name="_xlnm._FilterDatabase" localSheetId="31" hidden="1">长白县!$A$12:$BK$22</definedName>
    <definedName name="_xlnm._FilterDatabase" localSheetId="32" hidden="1">临江市!$A$12:$BK$22</definedName>
    <definedName name="_xlnm._FilterDatabase" localSheetId="33" hidden="1">白城市本级!$A$12:$BK$22</definedName>
    <definedName name="_xlnm._FilterDatabase" localSheetId="34" hidden="1">洮南市!$A$12:$BK$22</definedName>
    <definedName name="_xlnm._FilterDatabase" localSheetId="35" hidden="1">大安市!$A$12:$BK$22</definedName>
    <definedName name="_xlnm._FilterDatabase" localSheetId="36" hidden="1">镇赉县!$A$12:$BK$22</definedName>
    <definedName name="_xlnm._FilterDatabase" localSheetId="37" hidden="1">通榆县!$A$12:$BK$22</definedName>
    <definedName name="_xlnm._FilterDatabase" localSheetId="38" hidden="1">松原市本级!$A$12:$BK$22</definedName>
    <definedName name="_xlnm._FilterDatabase" localSheetId="39" hidden="1">前郭县!$A$12:$BK$22</definedName>
    <definedName name="_xlnm._FilterDatabase" localSheetId="40" hidden="1">长岭县!$A$12:$BK$22</definedName>
    <definedName name="_xlnm._FilterDatabase" localSheetId="41" hidden="1">乾安县!$A$12:$BK$22</definedName>
    <definedName name="_xlnm._FilterDatabase" localSheetId="42" hidden="1">扶余市!$A$12:$BK$22</definedName>
    <definedName name="_xlnm._FilterDatabase" localSheetId="43" hidden="1">延吉市!$A$12:$BK$22</definedName>
    <definedName name="_xlnm._FilterDatabase" localSheetId="44" hidden="1">图们市!$A$12:$BK$22</definedName>
    <definedName name="_xlnm._FilterDatabase" localSheetId="45" hidden="1">龙井市!$A$12:$BK$22</definedName>
    <definedName name="_xlnm._FilterDatabase" localSheetId="46" hidden="1">敦化市!$A$12:$BK$22</definedName>
    <definedName name="_xlnm._FilterDatabase" localSheetId="47" hidden="1">和龙市!$A$12:$BK$22</definedName>
    <definedName name="_xlnm._FilterDatabase" localSheetId="48" hidden="1">汪清县!$A$12:$BK$22</definedName>
    <definedName name="_xlnm._FilterDatabase" localSheetId="49" hidden="1">安图县!$A$12:$BK$22</definedName>
    <definedName name="_xlnm._FilterDatabase" localSheetId="50" hidden="1">珲春市!$A$12:$BK$22</definedName>
    <definedName name="_xlnm._FilterDatabase" localSheetId="51" hidden="1">梅河口市!$A$12:$BK$22</definedName>
    <definedName name="_xlnm.Print_Area" localSheetId="0">各处核对后原稿!$A$1:$E$22</definedName>
    <definedName name="_xlnm.Print_Area" localSheetId="2">长春市本级!$A$1:$E$22</definedName>
    <definedName name="_xlnm.Print_Area" localSheetId="1">全省!$A$1:$E$22</definedName>
    <definedName name="_xlnm.Print_Area" localSheetId="3">双阳区!$A$1:$E$22</definedName>
    <definedName name="_xlnm.Print_Area" localSheetId="4">九台区!$A$2:$E$22</definedName>
    <definedName name="_xlnm.Print_Area" localSheetId="5">榆树市!$A$1:$E$22</definedName>
    <definedName name="_xlnm.Print_Area" localSheetId="6">德惠市!$A$1:$E$22</definedName>
    <definedName name="_xlnm.Print_Area" localSheetId="7">农安县!$A$1:$E$22</definedName>
    <definedName name="_xlnm.Print_Area" localSheetId="8">公主岭市!$A$1:$E$22</definedName>
    <definedName name="_xlnm.Print_Area" localSheetId="9">吉林市本级!$A$1:$E$22</definedName>
    <definedName name="_xlnm.Print_Area" localSheetId="11">蛟河市!$A$1:$E$22</definedName>
    <definedName name="_xlnm.Print_Area" localSheetId="10">'永吉县 '!$A$1:$E$22</definedName>
    <definedName name="_xlnm.Print_Area" localSheetId="12">舒兰市!$A$1:$E$22</definedName>
    <definedName name="_xlnm.Print_Area" localSheetId="13">磐石市!$A$1:$E$22</definedName>
    <definedName name="_xlnm.Print_Area" localSheetId="14">桦甸市!$A$1:$E$22</definedName>
    <definedName name="_xlnm.Print_Area" localSheetId="15">四平市本级!$A$1:$E$22</definedName>
    <definedName name="_xlnm.Print_Area" localSheetId="16">梨树县!$A$1:$E$22</definedName>
    <definedName name="_xlnm.Print_Area" localSheetId="17">伊通县!$A$1:$E$22</definedName>
    <definedName name="_xlnm.Print_Area" localSheetId="18">双辽市!$A$1:$E$22</definedName>
    <definedName name="_xlnm.Print_Area" localSheetId="19">辽源市本级!$A$1:$E$22</definedName>
    <definedName name="_xlnm.Print_Area" localSheetId="20">东丰县!$A$1:$E$22</definedName>
    <definedName name="_xlnm.Print_Area" localSheetId="21">东辽县!$A$1:$E$22</definedName>
    <definedName name="_xlnm.Print_Area" localSheetId="22">通化市本级!$A$1:$E$22</definedName>
    <definedName name="_xlnm.Print_Area" localSheetId="23">通化县!$A$1:$E$22</definedName>
    <definedName name="_xlnm.Print_Area" localSheetId="24">集安市!$A$1:$E$22</definedName>
    <definedName name="_xlnm.Print_Area" localSheetId="25">柳河县!$A$1:$E$22</definedName>
    <definedName name="_xlnm.Print_Area" localSheetId="26">辉南县!$A$1:$E$22</definedName>
    <definedName name="_xlnm.Print_Area" localSheetId="27">白山市本级!$A$1:$E$22</definedName>
    <definedName name="_xlnm.Print_Area" localSheetId="28">江源区!$A$1:$E$22</definedName>
    <definedName name="_xlnm.Print_Area" localSheetId="29">抚松县!$A$1:$E$22</definedName>
    <definedName name="_xlnm.Print_Area" localSheetId="30">靖宇县!$A$1:$E$22</definedName>
    <definedName name="_xlnm.Print_Area" localSheetId="31">长白县!$A$1:$E$22</definedName>
    <definedName name="_xlnm.Print_Area" localSheetId="32">临江市!$A$1:$E$22</definedName>
    <definedName name="_xlnm.Print_Area" localSheetId="33">白城市本级!$A$1:$E$22</definedName>
    <definedName name="_xlnm.Print_Area" localSheetId="34">洮南市!$A$1:$E$22</definedName>
    <definedName name="_xlnm.Print_Area" localSheetId="35">大安市!$A$1:$E$22</definedName>
    <definedName name="_xlnm.Print_Area" localSheetId="36">镇赉县!$A$1:$E$22</definedName>
    <definedName name="_xlnm.Print_Area" localSheetId="37">通榆县!$A$1:$E$22</definedName>
    <definedName name="_xlnm.Print_Area" localSheetId="38">松原市本级!$A$1:$E$22</definedName>
    <definedName name="_xlnm.Print_Area" localSheetId="39">前郭县!$A$1:$E$22</definedName>
    <definedName name="_xlnm.Print_Area" localSheetId="40">长岭县!$A$1:$E$22</definedName>
    <definedName name="_xlnm.Print_Area" localSheetId="41">乾安县!$A$1:$E$22</definedName>
    <definedName name="_xlnm.Print_Area" localSheetId="42">扶余市!$A$1:$E$22</definedName>
    <definedName name="_xlnm.Print_Area" localSheetId="43">延吉市!$A$1:$E$22</definedName>
    <definedName name="_xlnm.Print_Area" localSheetId="44">图们市!$A$1:$E$22</definedName>
    <definedName name="_xlnm.Print_Area" localSheetId="45">龙井市!$A$1:$E$22</definedName>
    <definedName name="_xlnm.Print_Area" localSheetId="46">敦化市!$A$1:$E$22</definedName>
    <definedName name="_xlnm.Print_Area" localSheetId="47">和龙市!$A$1:$E$22</definedName>
    <definedName name="_xlnm.Print_Area" localSheetId="48">汪清县!$A$1:$E$22</definedName>
    <definedName name="_xlnm.Print_Area" localSheetId="49">安图县!$A$1:$E$22</definedName>
    <definedName name="_xlnm.Print_Area" localSheetId="50">珲春市!$A$1:$E$22</definedName>
    <definedName name="_xlnm.Print_Area" localSheetId="51">梅河口市!$A$1:$E$22</definedName>
  </definedNames>
  <calcPr calcId="144525"/>
</workbook>
</file>

<file path=xl/sharedStrings.xml><?xml version="1.0" encoding="utf-8"?>
<sst xmlns="http://schemas.openxmlformats.org/spreadsheetml/2006/main" count="8370" uniqueCount="155">
  <si>
    <t>耕地建设与利用资金绩效目标表</t>
  </si>
  <si>
    <t>（2024年度）</t>
  </si>
  <si>
    <t>资金名称</t>
  </si>
  <si>
    <t>耕地建设与利用资金</t>
  </si>
  <si>
    <t>中央主管部门</t>
  </si>
  <si>
    <t>财政部、农业农村部</t>
  </si>
  <si>
    <t>省级财政部门</t>
  </si>
  <si>
    <t>吉林省财政厅</t>
  </si>
  <si>
    <t>省级主管部门</t>
  </si>
  <si>
    <t>吉林省农业农村厅</t>
  </si>
  <si>
    <t>资金
情况
（万元）</t>
  </si>
  <si>
    <t>年度金额：</t>
  </si>
  <si>
    <t>合计</t>
  </si>
  <si>
    <t>其中：中央补助</t>
  </si>
  <si>
    <t xml:space="preserve">     地方资金</t>
  </si>
  <si>
    <t>年度目标</t>
  </si>
  <si>
    <t>按照相关规划或实施方案，结合地方实际开展耕地建设与利用。</t>
  </si>
  <si>
    <t>长春市本级</t>
  </si>
  <si>
    <t>双阳区</t>
  </si>
  <si>
    <t>九台区</t>
  </si>
  <si>
    <t>榆树市</t>
  </si>
  <si>
    <t>德惠市</t>
  </si>
  <si>
    <t>农安县</t>
  </si>
  <si>
    <t>公主岭市</t>
  </si>
  <si>
    <t>吉林市本级</t>
  </si>
  <si>
    <t>永吉县</t>
  </si>
  <si>
    <t>蛟河市</t>
  </si>
  <si>
    <t>舒兰市</t>
  </si>
  <si>
    <t>磐石市</t>
  </si>
  <si>
    <t>桦甸市</t>
  </si>
  <si>
    <t>四平市本级</t>
  </si>
  <si>
    <t>梨树县</t>
  </si>
  <si>
    <t>伊通县</t>
  </si>
  <si>
    <t>双辽市</t>
  </si>
  <si>
    <t>辽源市本级</t>
  </si>
  <si>
    <t>东丰县</t>
  </si>
  <si>
    <t>东辽县</t>
  </si>
  <si>
    <t>通化市本级</t>
  </si>
  <si>
    <t>通化县</t>
  </si>
  <si>
    <t>集安市</t>
  </si>
  <si>
    <t>柳河县</t>
  </si>
  <si>
    <t>辉南县</t>
  </si>
  <si>
    <t>白山市本级</t>
  </si>
  <si>
    <t>江源区</t>
  </si>
  <si>
    <t>抚松县</t>
  </si>
  <si>
    <t>靖宇县</t>
  </si>
  <si>
    <t>长白县</t>
  </si>
  <si>
    <t>临江市</t>
  </si>
  <si>
    <t>白城市本级</t>
  </si>
  <si>
    <t>洮南市</t>
  </si>
  <si>
    <t>大安市</t>
  </si>
  <si>
    <t>镇赉县</t>
  </si>
  <si>
    <t>通榆县</t>
  </si>
  <si>
    <t>松原市本级</t>
  </si>
  <si>
    <t>前郭县</t>
  </si>
  <si>
    <t>长岭县</t>
  </si>
  <si>
    <t>乾安县</t>
  </si>
  <si>
    <t>扶余市</t>
  </si>
  <si>
    <t>延边州本级</t>
  </si>
  <si>
    <t>延吉市</t>
  </si>
  <si>
    <t>图们市</t>
  </si>
  <si>
    <t>龙井市</t>
  </si>
  <si>
    <t>敦化市</t>
  </si>
  <si>
    <t>和龙市</t>
  </si>
  <si>
    <t>汪清县</t>
  </si>
  <si>
    <t>安图县</t>
  </si>
  <si>
    <t>珲春市</t>
  </si>
  <si>
    <t>长白山管委会</t>
  </si>
  <si>
    <t>梅河口市</t>
  </si>
  <si>
    <t>绩效指标</t>
  </si>
  <si>
    <t>一级指标</t>
  </si>
  <si>
    <t>二级指标</t>
  </si>
  <si>
    <t>三级指标</t>
  </si>
  <si>
    <t>指标值</t>
  </si>
  <si>
    <t>项目名称</t>
  </si>
  <si>
    <t>主管处室</t>
  </si>
  <si>
    <t>产出指标</t>
  </si>
  <si>
    <t>数量指标</t>
  </si>
  <si>
    <t>开展盐碱地综合利用试点县数量（个）</t>
  </si>
  <si>
    <t>盐碱地综合利用试点支出</t>
  </si>
  <si>
    <t>农田处</t>
  </si>
  <si>
    <t>东北黑土地保护利用面积（万亩）</t>
  </si>
  <si>
    <t>黑土地保护利用</t>
  </si>
  <si>
    <t>黑土地处</t>
  </si>
  <si>
    <t>秸秆覆盖免（少）耕播种作业任务面积（万亩）</t>
  </si>
  <si>
    <t>保护性耕作</t>
  </si>
  <si>
    <t>农机处</t>
  </si>
  <si>
    <t>深松作业面积（万亩）</t>
  </si>
  <si>
    <t>深松深翻</t>
  </si>
  <si>
    <t>农机中心</t>
  </si>
  <si>
    <t>耕地轮作试点面积（万亩）</t>
  </si>
  <si>
    <t>耕地轮作</t>
  </si>
  <si>
    <t>种植业处</t>
  </si>
  <si>
    <t>化肥减量增效“三新”集成推进县数量（个）</t>
  </si>
  <si>
    <t>化肥减量增效</t>
  </si>
  <si>
    <t>农户施肥调查数量（≥户）</t>
  </si>
  <si>
    <t>田间试验数量（≥个）</t>
  </si>
  <si>
    <t>外业调查采样和内业测试化验点位数（个）</t>
  </si>
  <si>
    <t>第三次土壤普查</t>
  </si>
  <si>
    <t>效益指标</t>
  </si>
  <si>
    <t>社会效益指标</t>
  </si>
  <si>
    <t>资金使用重大违规违纪问题</t>
  </si>
  <si>
    <t>无</t>
  </si>
  <si>
    <t>所有处室</t>
  </si>
  <si>
    <t>附件2</t>
  </si>
  <si>
    <t>长春市本级-耕地建设与利用资金</t>
  </si>
  <si>
    <t>双阳区-耕地建设与利用资金</t>
  </si>
  <si>
    <t>九台区-耕地建设与利用资金</t>
  </si>
  <si>
    <t>榆树市-耕地建设与利用资金</t>
  </si>
  <si>
    <t>德惠市-耕地建设与利用资金</t>
  </si>
  <si>
    <t>农安县-耕地建设与利用资金</t>
  </si>
  <si>
    <t>公主岭市-耕地建设与利用资金</t>
  </si>
  <si>
    <t>吉林市本级-耕地建设与利用资金</t>
  </si>
  <si>
    <t>永吉县-耕地建设与利用资金</t>
  </si>
  <si>
    <t>蛟河市-耕地建设与利用资金</t>
  </si>
  <si>
    <t>舒兰市-耕地建设与利用资金</t>
  </si>
  <si>
    <t>磐石市-耕地建设与利用资金</t>
  </si>
  <si>
    <t>桦甸市-耕地建设与利用资金</t>
  </si>
  <si>
    <t>四平市本级-耕地建设与利用资金</t>
  </si>
  <si>
    <t>梨树县-耕地建设与利用资金</t>
  </si>
  <si>
    <t>伊通县-耕地建设与利用资金</t>
  </si>
  <si>
    <t>双辽市-耕地建设与利用资金</t>
  </si>
  <si>
    <t>辽源市本级-耕地建设与利用资金</t>
  </si>
  <si>
    <t>东丰县-耕地建设与利用资金</t>
  </si>
  <si>
    <t>东辽县-耕地建设与利用资金</t>
  </si>
  <si>
    <t>通化市本级-耕地建设与利用资金</t>
  </si>
  <si>
    <t>通化县-耕地建设与利用资金</t>
  </si>
  <si>
    <t>集安市-耕地建设与利用资金</t>
  </si>
  <si>
    <t>柳河县-耕地建设与利用资金</t>
  </si>
  <si>
    <t>辉南县-耕地建设与利用资金</t>
  </si>
  <si>
    <t>白山市本级-耕地建设与利用资金</t>
  </si>
  <si>
    <t>江源区-耕地建设与利用资金</t>
  </si>
  <si>
    <t>抚松县-耕地建设与利用资金</t>
  </si>
  <si>
    <t>靖宇县-耕地建设与利用资金</t>
  </si>
  <si>
    <t>长白县-耕地建设与利用资金</t>
  </si>
  <si>
    <t>临江市-耕地建设与利用资金</t>
  </si>
  <si>
    <t>白城市本级-耕地建设与利用资金</t>
  </si>
  <si>
    <t>洮南市-耕地建设与利用资金</t>
  </si>
  <si>
    <t>大安市-耕地建设与利用资金</t>
  </si>
  <si>
    <t>镇赉县-耕地建设与利用资金</t>
  </si>
  <si>
    <t>通榆县-耕地建设与利用资金</t>
  </si>
  <si>
    <t>松原市本级-耕地建设与利用资金</t>
  </si>
  <si>
    <t>前郭县-耕地建设与利用资金</t>
  </si>
  <si>
    <t>长岭县-耕地建设与利用资金</t>
  </si>
  <si>
    <t>乾安县-耕地建设与利用资金</t>
  </si>
  <si>
    <t>扶余市-耕地建设与利用资金</t>
  </si>
  <si>
    <t>延吉市-耕地建设与利用资金</t>
  </si>
  <si>
    <t>图们市-耕地建设与利用资金</t>
  </si>
  <si>
    <t>龙井市-耕地建设与利用资金</t>
  </si>
  <si>
    <t>敦化市-耕地建设与利用资金</t>
  </si>
  <si>
    <t>和龙市-耕地建设与利用资金</t>
  </si>
  <si>
    <t>汪清县-耕地建设与利用资金</t>
  </si>
  <si>
    <t>安图县-耕地建设与利用资金</t>
  </si>
  <si>
    <t>珲春市-耕地建设与利用资金</t>
  </si>
  <si>
    <t>梅河口市-耕地建设与利用资金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</si>
</sst>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4"/>
      <name val="方正大标宋_GBK"/>
      <charset val="134"/>
    </font>
    <font>
      <sz val="14"/>
      <color theme="1"/>
      <name val="方正大标宋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color theme="1"/>
      <name val="Times New Roman"/>
      <charset val="134"/>
    </font>
    <font>
      <b/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6"/>
      <name val="方正大标宋_GBK"/>
      <charset val="134"/>
    </font>
    <font>
      <sz val="16"/>
      <color theme="1"/>
      <name val="方正大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thin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thin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thin">
        <color auto="true"/>
      </right>
      <top style="hair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29" fillId="16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31" fillId="0" borderId="15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0" fillId="0" borderId="19" applyNumberFormat="false" applyFill="false" applyAlignment="false" applyProtection="false">
      <alignment vertical="center"/>
    </xf>
    <xf numFmtId="9" fontId="34" fillId="0" borderId="0" applyFont="false" applyFill="false" applyBorder="false" applyAlignment="false" applyProtection="false">
      <alignment vertical="center"/>
    </xf>
    <xf numFmtId="43" fontId="34" fillId="0" borderId="0" applyFont="false" applyFill="false" applyBorder="false" applyAlignment="false" applyProtection="false">
      <alignment vertical="center"/>
    </xf>
    <xf numFmtId="0" fontId="39" fillId="0" borderId="18" applyNumberFormat="false" applyFill="false" applyAlignment="false" applyProtection="false">
      <alignment vertical="center"/>
    </xf>
    <xf numFmtId="42" fontId="34" fillId="0" borderId="0" applyFont="false" applyFill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45" fillId="0" borderId="18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44" fontId="34" fillId="0" borderId="0" applyFont="false" applyFill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38" fillId="19" borderId="17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1" fontId="34" fillId="0" borderId="0" applyFont="false" applyFill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44" fillId="29" borderId="17" applyNumberFormat="false" applyAlignment="false" applyProtection="false">
      <alignment vertical="center"/>
    </xf>
    <xf numFmtId="0" fontId="47" fillId="19" borderId="21" applyNumberFormat="false" applyAlignment="false" applyProtection="false">
      <alignment vertical="center"/>
    </xf>
    <xf numFmtId="0" fontId="42" fillId="24" borderId="20" applyNumberFormat="false" applyAlignment="false" applyProtection="false">
      <alignment vertical="center"/>
    </xf>
    <xf numFmtId="0" fontId="13" fillId="0" borderId="0">
      <alignment vertical="center"/>
    </xf>
    <xf numFmtId="0" fontId="35" fillId="0" borderId="16" applyNumberFormat="false" applyFill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34" fillId="12" borderId="14" applyNumberFormat="false" applyFon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11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36" fillId="18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13" fillId="0" borderId="0"/>
    <xf numFmtId="0" fontId="28" fillId="5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</cellStyleXfs>
  <cellXfs count="120">
    <xf numFmtId="0" fontId="0" fillId="0" borderId="0" xfId="0"/>
    <xf numFmtId="0" fontId="0" fillId="0" borderId="0" xfId="0" applyAlignment="true">
      <alignment horizontal="center" vertical="center"/>
    </xf>
    <xf numFmtId="0" fontId="1" fillId="0" borderId="0" xfId="47" applyFont="true" applyFill="true" applyAlignment="true">
      <alignment horizontal="left" vertical="center" wrapText="true"/>
    </xf>
    <xf numFmtId="0" fontId="2" fillId="0" borderId="0" xfId="47" applyFont="true" applyFill="true" applyAlignment="true">
      <alignment horizontal="left" vertical="center" wrapText="true"/>
    </xf>
    <xf numFmtId="0" fontId="3" fillId="0" borderId="0" xfId="47" applyFont="true" applyFill="true" applyAlignment="true">
      <alignment horizontal="center" vertical="center" wrapText="true"/>
    </xf>
    <xf numFmtId="0" fontId="4" fillId="0" borderId="0" xfId="47" applyFont="true" applyFill="true" applyAlignment="true">
      <alignment horizontal="center" vertical="center" wrapText="true"/>
    </xf>
    <xf numFmtId="0" fontId="5" fillId="0" borderId="0" xfId="33" applyFont="true" applyFill="true" applyAlignment="true">
      <alignment horizontal="center" vertical="center" wrapText="true"/>
    </xf>
    <xf numFmtId="0" fontId="6" fillId="0" borderId="0" xfId="33" applyFont="true" applyFill="true" applyAlignment="true">
      <alignment horizontal="center" vertical="center" wrapText="true"/>
    </xf>
    <xf numFmtId="0" fontId="5" fillId="0" borderId="1" xfId="47" applyFont="true" applyFill="true" applyBorder="true" applyAlignment="true">
      <alignment horizontal="center" vertical="center" wrapText="true"/>
    </xf>
    <xf numFmtId="0" fontId="6" fillId="0" borderId="1" xfId="47" applyFont="true" applyFill="true" applyBorder="true" applyAlignment="true">
      <alignment horizontal="center" vertical="center" wrapText="true"/>
    </xf>
    <xf numFmtId="0" fontId="5" fillId="0" borderId="1" xfId="47" applyFont="true" applyFill="true" applyBorder="true" applyAlignment="true">
      <alignment horizontal="left" vertical="center" wrapText="true"/>
    </xf>
    <xf numFmtId="0" fontId="6" fillId="0" borderId="1" xfId="47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8" fillId="0" borderId="0" xfId="47" applyFont="true" applyFill="true" applyAlignment="true">
      <alignment horizontal="center" vertical="center" wrapText="true"/>
    </xf>
    <xf numFmtId="1" fontId="9" fillId="0" borderId="1" xfId="0" applyNumberFormat="true" applyFont="true" applyFill="true" applyBorder="true" applyAlignment="true">
      <alignment horizontal="center" vertical="center" wrapText="true" shrinkToFit="true"/>
    </xf>
    <xf numFmtId="0" fontId="0" fillId="2" borderId="0" xfId="0" applyFill="true" applyAlignment="true">
      <alignment horizontal="center" vertical="center"/>
    </xf>
    <xf numFmtId="0" fontId="0" fillId="2" borderId="0" xfId="0" applyFill="true" applyAlignment="true">
      <alignment vertical="center"/>
    </xf>
    <xf numFmtId="0" fontId="10" fillId="0" borderId="0" xfId="0" applyFont="true" applyAlignment="true">
      <alignment horizontal="center" vertical="center"/>
    </xf>
    <xf numFmtId="0" fontId="11" fillId="0" borderId="0" xfId="0" applyFont="true" applyAlignment="true">
      <alignment horizontal="center" vertical="center"/>
    </xf>
    <xf numFmtId="0" fontId="10" fillId="0" borderId="0" xfId="0" applyFont="true" applyAlignment="true">
      <alignment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47" applyNumberFormat="true" applyFont="true" applyFill="true" applyBorder="true" applyAlignment="true" applyProtection="true">
      <alignment horizontal="center"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 wrapText="true"/>
    </xf>
    <xf numFmtId="0" fontId="5" fillId="0" borderId="3" xfId="0" applyFont="true" applyFill="true" applyBorder="true" applyAlignment="true">
      <alignment vertical="center" wrapText="true"/>
    </xf>
    <xf numFmtId="0" fontId="5" fillId="0" borderId="1" xfId="47" applyNumberFormat="true" applyFont="true" applyFill="true" applyBorder="true" applyAlignment="true" applyProtection="true">
      <alignment horizontal="center" vertical="center" wrapText="true"/>
    </xf>
    <xf numFmtId="0" fontId="13" fillId="0" borderId="0" xfId="33" applyFont="true" applyFill="true" applyAlignment="true">
      <alignment horizontal="center" vertical="center" wrapText="true"/>
    </xf>
    <xf numFmtId="0" fontId="14" fillId="0" borderId="0" xfId="33" applyFont="true" applyFill="true" applyAlignment="true">
      <alignment horizontal="center" vertical="center" wrapText="true"/>
    </xf>
    <xf numFmtId="1" fontId="15" fillId="0" borderId="1" xfId="0" applyNumberFormat="true" applyFont="true" applyFill="true" applyBorder="true" applyAlignment="true">
      <alignment horizontal="center" vertical="center" wrapText="true" shrinkToFit="true"/>
    </xf>
    <xf numFmtId="0" fontId="16" fillId="0" borderId="0" xfId="33" applyFont="true" applyFill="true" applyAlignment="true">
      <alignment horizontal="center" vertical="center" wrapText="true"/>
    </xf>
    <xf numFmtId="0" fontId="17" fillId="0" borderId="0" xfId="33" applyFont="true" applyFill="true" applyAlignment="true">
      <alignment horizontal="center" vertical="center" wrapText="true"/>
    </xf>
    <xf numFmtId="0" fontId="16" fillId="0" borderId="1" xfId="47" applyFont="true" applyFill="true" applyBorder="true" applyAlignment="true">
      <alignment horizontal="center" vertical="center" wrapText="true"/>
    </xf>
    <xf numFmtId="0" fontId="17" fillId="0" borderId="1" xfId="47" applyFont="true" applyFill="true" applyBorder="true" applyAlignment="true">
      <alignment horizontal="center" vertical="center" wrapText="true"/>
    </xf>
    <xf numFmtId="0" fontId="16" fillId="0" borderId="1" xfId="47" applyFont="true" applyFill="true" applyBorder="true" applyAlignment="true">
      <alignment horizontal="left" vertical="center" wrapText="true"/>
    </xf>
    <xf numFmtId="0" fontId="17" fillId="0" borderId="1" xfId="47" applyFont="true" applyFill="true" applyBorder="true" applyAlignment="true">
      <alignment horizontal="left" vertical="center" wrapText="true"/>
    </xf>
    <xf numFmtId="0" fontId="16" fillId="0" borderId="2" xfId="0" applyFont="true" applyFill="true" applyBorder="true" applyAlignment="true">
      <alignment horizontal="center" vertical="center" wrapText="true"/>
    </xf>
    <xf numFmtId="0" fontId="16" fillId="0" borderId="3" xfId="0" applyFont="true" applyFill="true" applyBorder="true" applyAlignment="true">
      <alignment horizontal="center" vertical="center" wrapText="true"/>
    </xf>
    <xf numFmtId="0" fontId="18" fillId="0" borderId="1" xfId="0" applyFont="true" applyBorder="true" applyAlignment="true">
      <alignment horizontal="left"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1" fontId="19" fillId="0" borderId="1" xfId="0" applyNumberFormat="true" applyFont="true" applyFill="true" applyBorder="true" applyAlignment="true">
      <alignment horizontal="center" vertical="center" wrapText="true" shrinkToFit="true"/>
    </xf>
    <xf numFmtId="0" fontId="16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47" applyNumberFormat="true" applyFont="true" applyFill="true" applyBorder="true" applyAlignment="true" applyProtection="true">
      <alignment horizontal="center" vertical="center" wrapText="true"/>
    </xf>
    <xf numFmtId="0" fontId="5" fillId="0" borderId="1" xfId="47" applyFont="true" applyFill="true" applyBorder="true" applyAlignment="true" applyProtection="true">
      <alignment horizontal="center" vertical="center" wrapText="true"/>
    </xf>
    <xf numFmtId="0" fontId="20" fillId="0" borderId="0" xfId="47" applyFont="true" applyFill="true" applyAlignment="true">
      <alignment horizontal="left" vertical="center" wrapText="true"/>
    </xf>
    <xf numFmtId="0" fontId="21" fillId="0" borderId="0" xfId="47" applyFont="true" applyFill="true" applyAlignment="true">
      <alignment horizontal="left" vertical="center" wrapText="true"/>
    </xf>
    <xf numFmtId="0" fontId="22" fillId="0" borderId="0" xfId="47" applyFont="true" applyFill="true" applyAlignment="true">
      <alignment horizontal="center" vertical="center" wrapText="true"/>
    </xf>
    <xf numFmtId="0" fontId="12" fillId="0" borderId="0" xfId="33" applyFont="true" applyFill="true" applyAlignment="true">
      <alignment horizontal="center" vertical="center" wrapText="true"/>
    </xf>
    <xf numFmtId="0" fontId="23" fillId="0" borderId="0" xfId="33" applyFont="true" applyFill="true" applyAlignment="true">
      <alignment horizontal="center" vertical="center" wrapText="true"/>
    </xf>
    <xf numFmtId="0" fontId="12" fillId="0" borderId="1" xfId="47" applyFont="true" applyFill="true" applyBorder="true" applyAlignment="true">
      <alignment horizontal="center" vertical="center" wrapText="true"/>
    </xf>
    <xf numFmtId="0" fontId="23" fillId="0" borderId="1" xfId="47" applyFont="true" applyFill="true" applyBorder="true" applyAlignment="true">
      <alignment horizontal="center" vertical="center" wrapText="true"/>
    </xf>
    <xf numFmtId="0" fontId="12" fillId="0" borderId="1" xfId="47" applyFont="true" applyFill="true" applyBorder="true" applyAlignment="true">
      <alignment horizontal="left" vertical="center" wrapText="true"/>
    </xf>
    <xf numFmtId="0" fontId="23" fillId="0" borderId="1" xfId="47" applyFont="true" applyFill="true" applyBorder="true" applyAlignment="true">
      <alignment horizontal="left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24" fillId="0" borderId="1" xfId="0" applyFont="true" applyBorder="true" applyAlignment="true">
      <alignment horizontal="left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1" fontId="25" fillId="0" borderId="1" xfId="0" applyNumberFormat="true" applyFont="true" applyFill="true" applyBorder="true" applyAlignment="true">
      <alignment horizontal="center" vertical="center" wrapText="true" shrinkToFi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left" vertical="center" wrapText="true"/>
    </xf>
    <xf numFmtId="0" fontId="7" fillId="0" borderId="4" xfId="0" applyFont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left" vertical="center" wrapText="true"/>
    </xf>
    <xf numFmtId="1" fontId="17" fillId="0" borderId="1" xfId="0" applyNumberFormat="true" applyFont="true" applyFill="true" applyBorder="true" applyAlignment="true">
      <alignment horizontal="center" vertical="center" wrapText="true" shrinkToFit="true"/>
    </xf>
    <xf numFmtId="0" fontId="16" fillId="0" borderId="5" xfId="33" applyFont="true" applyFill="true" applyBorder="true" applyAlignment="true">
      <alignment horizontal="center" vertical="center" wrapText="true"/>
    </xf>
    <xf numFmtId="0" fontId="16" fillId="0" borderId="6" xfId="33" applyFont="true" applyFill="true" applyBorder="true" applyAlignment="true">
      <alignment horizontal="center" vertical="center" wrapText="true"/>
    </xf>
    <xf numFmtId="0" fontId="17" fillId="0" borderId="6" xfId="33" applyFont="true" applyFill="true" applyBorder="true" applyAlignment="true">
      <alignment horizontal="center" vertical="center" wrapText="true"/>
    </xf>
    <xf numFmtId="0" fontId="16" fillId="0" borderId="7" xfId="47" applyFont="true" applyFill="true" applyBorder="true" applyAlignment="true">
      <alignment horizontal="center" vertical="center" wrapText="true"/>
    </xf>
    <xf numFmtId="0" fontId="16" fillId="0" borderId="8" xfId="47" applyFont="true" applyFill="true" applyBorder="true" applyAlignment="true">
      <alignment horizontal="center" vertical="center" wrapText="true"/>
    </xf>
    <xf numFmtId="0" fontId="17" fillId="0" borderId="8" xfId="47" applyFont="true" applyFill="true" applyBorder="true" applyAlignment="true">
      <alignment horizontal="center" vertical="center" wrapText="true"/>
    </xf>
    <xf numFmtId="0" fontId="16" fillId="0" borderId="8" xfId="47" applyFont="true" applyFill="true" applyBorder="true" applyAlignment="true">
      <alignment horizontal="left" vertical="center" wrapText="true"/>
    </xf>
    <xf numFmtId="0" fontId="17" fillId="0" borderId="8" xfId="47" applyFont="true" applyFill="true" applyBorder="true" applyAlignment="true">
      <alignment horizontal="left" vertical="center" wrapText="true"/>
    </xf>
    <xf numFmtId="0" fontId="16" fillId="0" borderId="7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left" vertical="center" wrapText="true"/>
    </xf>
    <xf numFmtId="0" fontId="16" fillId="0" borderId="8" xfId="0" applyFont="true" applyFill="true" applyBorder="true" applyAlignment="true">
      <alignment horizontal="center" vertical="center" wrapText="true"/>
    </xf>
    <xf numFmtId="0" fontId="18" fillId="0" borderId="8" xfId="0" applyFont="true" applyBorder="true" applyAlignment="true">
      <alignment horizontal="left" vertical="center" wrapText="true"/>
    </xf>
    <xf numFmtId="0" fontId="16" fillId="0" borderId="9" xfId="0" applyFont="true" applyFill="true" applyBorder="true" applyAlignment="true">
      <alignment horizontal="center" vertical="center" wrapText="true"/>
    </xf>
    <xf numFmtId="0" fontId="16" fillId="0" borderId="10" xfId="0" applyFont="true" applyFill="true" applyBorder="true" applyAlignment="true">
      <alignment horizontal="center" vertical="center" wrapText="true"/>
    </xf>
    <xf numFmtId="0" fontId="16" fillId="0" borderId="5" xfId="0" applyFont="true" applyFill="true" applyBorder="true" applyAlignment="true">
      <alignment horizontal="center" vertical="center" wrapText="true"/>
    </xf>
    <xf numFmtId="0" fontId="16" fillId="0" borderId="6" xfId="0" applyFont="true" applyFill="true" applyBorder="true" applyAlignment="true">
      <alignment horizontal="center" vertical="center" wrapText="true"/>
    </xf>
    <xf numFmtId="0" fontId="18" fillId="0" borderId="10" xfId="0" applyFont="true" applyBorder="true" applyAlignment="true">
      <alignment horizontal="left" vertical="center" wrapText="true"/>
    </xf>
    <xf numFmtId="0" fontId="17" fillId="0" borderId="11" xfId="33" applyFont="true" applyFill="true" applyBorder="true" applyAlignment="true">
      <alignment horizontal="center" vertical="center" wrapText="true"/>
    </xf>
    <xf numFmtId="0" fontId="17" fillId="0" borderId="12" xfId="47" applyFont="true" applyFill="true" applyBorder="true" applyAlignment="true">
      <alignment horizontal="center" vertical="center" wrapText="true"/>
    </xf>
    <xf numFmtId="1" fontId="17" fillId="0" borderId="12" xfId="0" applyNumberFormat="true" applyFont="true" applyFill="true" applyBorder="true" applyAlignment="true">
      <alignment horizontal="center" vertical="center" wrapText="true" shrinkToFit="true"/>
    </xf>
    <xf numFmtId="0" fontId="5" fillId="0" borderId="12" xfId="0" applyFont="true" applyFill="true" applyBorder="true" applyAlignment="true">
      <alignment horizontal="center" vertical="center" wrapText="true"/>
    </xf>
    <xf numFmtId="0" fontId="16" fillId="0" borderId="12" xfId="0" applyNumberFormat="true" applyFont="true" applyFill="true" applyBorder="true" applyAlignment="true">
      <alignment horizontal="center" vertical="center" wrapText="true"/>
    </xf>
    <xf numFmtId="0" fontId="16" fillId="0" borderId="13" xfId="47" applyNumberFormat="true" applyFont="true" applyFill="true" applyBorder="true" applyAlignment="true" applyProtection="true">
      <alignment horizontal="center" vertical="center" wrapText="true"/>
    </xf>
    <xf numFmtId="0" fontId="5" fillId="0" borderId="5" xfId="47" applyFont="true" applyFill="true" applyBorder="true" applyAlignment="true">
      <alignment horizontal="center" vertical="center" wrapText="true"/>
    </xf>
    <xf numFmtId="0" fontId="5" fillId="0" borderId="6" xfId="47" applyFont="true" applyFill="true" applyBorder="true" applyAlignment="true">
      <alignment horizontal="center" vertical="center" wrapText="true"/>
    </xf>
    <xf numFmtId="0" fontId="6" fillId="0" borderId="6" xfId="47" applyFont="true" applyFill="true" applyBorder="true" applyAlignment="true">
      <alignment horizontal="center" vertical="center" wrapText="true"/>
    </xf>
    <xf numFmtId="0" fontId="5" fillId="0" borderId="7" xfId="47" applyFont="true" applyFill="true" applyBorder="true" applyAlignment="true">
      <alignment horizontal="center" vertical="center" wrapText="true"/>
    </xf>
    <xf numFmtId="0" fontId="5" fillId="0" borderId="8" xfId="47" applyFont="true" applyFill="true" applyBorder="true" applyAlignment="true">
      <alignment horizontal="center" vertical="center" wrapText="true"/>
    </xf>
    <xf numFmtId="0" fontId="6" fillId="0" borderId="8" xfId="47" applyFont="true" applyFill="true" applyBorder="true" applyAlignment="true">
      <alignment horizontal="center" vertical="center" wrapText="true"/>
    </xf>
    <xf numFmtId="0" fontId="5" fillId="0" borderId="8" xfId="47" applyFont="true" applyFill="true" applyBorder="true" applyAlignment="true">
      <alignment horizontal="left" vertical="center" wrapText="true"/>
    </xf>
    <xf numFmtId="0" fontId="6" fillId="0" borderId="8" xfId="47" applyFont="true" applyFill="true" applyBorder="true" applyAlignment="true">
      <alignment horizontal="left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0" fontId="7" fillId="0" borderId="10" xfId="0" applyFont="true" applyBorder="true" applyAlignment="true">
      <alignment horizontal="left" vertical="center" wrapText="true"/>
    </xf>
    <xf numFmtId="0" fontId="6" fillId="0" borderId="11" xfId="47" applyFont="true" applyFill="true" applyBorder="true" applyAlignment="true">
      <alignment horizontal="center" vertical="center" wrapText="true"/>
    </xf>
    <xf numFmtId="0" fontId="6" fillId="0" borderId="12" xfId="47" applyFont="true" applyFill="true" applyBorder="true" applyAlignment="true">
      <alignment horizontal="center" vertical="center" wrapText="true"/>
    </xf>
    <xf numFmtId="1" fontId="6" fillId="0" borderId="12" xfId="0" applyNumberFormat="true" applyFont="true" applyFill="true" applyBorder="true" applyAlignment="true">
      <alignment horizontal="center" vertical="center" wrapText="true" shrinkToFit="true"/>
    </xf>
    <xf numFmtId="0" fontId="5" fillId="0" borderId="12" xfId="0" applyNumberFormat="true" applyFont="true" applyFill="true" applyBorder="true" applyAlignment="true">
      <alignment horizontal="center" vertical="center" wrapText="true"/>
    </xf>
    <xf numFmtId="0" fontId="5" fillId="0" borderId="13" xfId="47" applyNumberFormat="true" applyFont="true" applyFill="true" applyBorder="true" applyAlignment="true" applyProtection="true">
      <alignment horizontal="center" vertical="center" wrapText="true"/>
    </xf>
    <xf numFmtId="0" fontId="16" fillId="0" borderId="5" xfId="47" applyFont="true" applyFill="true" applyBorder="true" applyAlignment="true">
      <alignment horizontal="center" vertical="center" wrapText="true"/>
    </xf>
    <xf numFmtId="0" fontId="16" fillId="0" borderId="6" xfId="47" applyFont="true" applyFill="true" applyBorder="true" applyAlignment="true">
      <alignment horizontal="center" vertical="center" wrapText="true"/>
    </xf>
    <xf numFmtId="0" fontId="17" fillId="0" borderId="6" xfId="47" applyFont="true" applyFill="true" applyBorder="true" applyAlignment="true">
      <alignment horizontal="center" vertical="center" wrapText="true"/>
    </xf>
    <xf numFmtId="0" fontId="17" fillId="0" borderId="11" xfId="47" applyFont="true" applyFill="true" applyBorder="true" applyAlignment="true">
      <alignment horizontal="center" vertical="center" wrapText="true"/>
    </xf>
    <xf numFmtId="0" fontId="16" fillId="0" borderId="12" xfId="0" applyFont="true" applyFill="true" applyBorder="true" applyAlignment="true">
      <alignment horizontal="center" vertical="center" wrapText="true"/>
    </xf>
    <xf numFmtId="0" fontId="5" fillId="0" borderId="0" xfId="33" applyFont="true" applyFill="true" applyBorder="true" applyAlignment="true">
      <alignment horizontal="center" vertical="center" wrapText="true"/>
    </xf>
    <xf numFmtId="0" fontId="6" fillId="0" borderId="0" xfId="33" applyFont="true" applyFill="true" applyBorder="true" applyAlignment="true">
      <alignment horizontal="center" vertical="center" wrapText="true"/>
    </xf>
    <xf numFmtId="0" fontId="5" fillId="0" borderId="13" xfId="47" applyFont="true" applyFill="true" applyBorder="true" applyAlignment="true" applyProtection="true">
      <alignment horizontal="center" vertical="center" wrapText="true"/>
    </xf>
    <xf numFmtId="0" fontId="26" fillId="0" borderId="0" xfId="47" applyFont="true" applyFill="true" applyAlignment="true">
      <alignment horizontal="center" vertical="center" wrapText="true"/>
    </xf>
    <xf numFmtId="0" fontId="27" fillId="0" borderId="0" xfId="47" applyFont="true" applyFill="true" applyAlignment="true">
      <alignment horizontal="center" vertical="center" wrapText="true"/>
    </xf>
    <xf numFmtId="0" fontId="12" fillId="0" borderId="1" xfId="47" applyFont="true" applyFill="true" applyBorder="true" applyAlignment="true" applyProtection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常规 2 3" xfId="3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5" Type="http://schemas.openxmlformats.org/officeDocument/2006/relationships/sharedStrings" Target="sharedStrings.xml"/><Relationship Id="rId54" Type="http://schemas.openxmlformats.org/officeDocument/2006/relationships/styles" Target="styles.xml"/><Relationship Id="rId53" Type="http://schemas.openxmlformats.org/officeDocument/2006/relationships/theme" Target="theme/theme1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K22"/>
  <sheetViews>
    <sheetView showZeros="0" workbookViewId="0">
      <pane xSplit="5" ySplit="12" topLeftCell="F13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customWidth="true"/>
    <col min="7" max="7" width="16.875" customWidth="true"/>
    <col min="8" max="8" width="16.375" customWidth="true"/>
  </cols>
  <sheetData>
    <row r="1" ht="14.25" spans="1:5">
      <c r="A1" s="2"/>
      <c r="B1" s="2"/>
      <c r="C1" s="2"/>
      <c r="D1" s="3"/>
      <c r="E1" s="17"/>
    </row>
    <row r="2" ht="21" spans="1:5">
      <c r="A2" s="117" t="s">
        <v>0</v>
      </c>
      <c r="B2" s="117"/>
      <c r="C2" s="117"/>
      <c r="D2" s="118"/>
      <c r="E2" s="118"/>
    </row>
    <row r="3" ht="14.25" spans="1:5">
      <c r="A3" s="30" t="s">
        <v>1</v>
      </c>
      <c r="B3" s="30"/>
      <c r="C3" s="30"/>
      <c r="D3" s="31"/>
      <c r="E3" s="31"/>
    </row>
    <row r="4" ht="24.75" customHeight="true" spans="1:5">
      <c r="A4" s="8" t="s">
        <v>2</v>
      </c>
      <c r="B4" s="8"/>
      <c r="C4" s="8"/>
      <c r="D4" s="9"/>
      <c r="E4" s="9" t="s">
        <v>3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32">
        <f>E9</f>
        <v>283055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32">
        <v>283055</v>
      </c>
      <c r="H9" s="20">
        <f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4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customHeight="true" spans="1:48">
      <c r="A13" s="14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ref="H10:H22" si="0">SUM(I13:BH13)</f>
        <v>3</v>
      </c>
      <c r="Y13" s="1">
        <v>1</v>
      </c>
      <c r="AP13" s="1">
        <v>1</v>
      </c>
      <c r="AV13" s="1">
        <v>1</v>
      </c>
    </row>
    <row r="14" ht="31" customHeight="true" spans="1:63">
      <c r="A14" s="14"/>
      <c r="B14" s="14"/>
      <c r="C14" s="14"/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4"/>
      <c r="B15" s="14"/>
      <c r="C15" s="14"/>
      <c r="D15" s="15" t="s">
        <v>84</v>
      </c>
      <c r="E15" s="14">
        <v>3680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4"/>
      <c r="B16" s="14"/>
      <c r="C16" s="14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4"/>
      <c r="B17" s="14"/>
      <c r="C17" s="14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14"/>
      <c r="B18" s="14"/>
      <c r="C18" s="14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4"/>
      <c r="B19" s="14"/>
      <c r="C19" s="14"/>
      <c r="D19" s="15" t="s">
        <v>95</v>
      </c>
      <c r="E19" s="14">
        <v>10000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4"/>
      <c r="B20" s="14"/>
      <c r="C20" s="14"/>
      <c r="D20" s="15" t="s">
        <v>96</v>
      </c>
      <c r="E20" s="14">
        <v>500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4"/>
      <c r="B21" s="14"/>
      <c r="C21" s="14"/>
      <c r="D21" s="15" t="s">
        <v>97</v>
      </c>
      <c r="E21" s="14">
        <v>17697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4"/>
      <c r="B22" s="14" t="s">
        <v>99</v>
      </c>
      <c r="C22" s="14" t="s">
        <v>100</v>
      </c>
      <c r="D22" s="15" t="s">
        <v>101</v>
      </c>
      <c r="E22" s="11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3:B21"/>
    <mergeCell ref="C13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15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112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462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P9</f>
        <v>462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2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1.6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9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390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15">
      <filters>
        <filter val="200"/>
        <filter val="390"/>
        <filter val="无"/>
        <filter val="2"/>
        <filter val="1.6"/>
        <filter val="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3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16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51" t="s">
        <v>1</v>
      </c>
      <c r="B3" s="51"/>
      <c r="C3" s="51"/>
      <c r="D3" s="52"/>
      <c r="E3" s="52"/>
    </row>
    <row r="4" ht="24.75" customHeight="true" spans="1:5">
      <c r="A4" s="53" t="s">
        <v>2</v>
      </c>
      <c r="B4" s="53"/>
      <c r="C4" s="53"/>
      <c r="D4" s="54"/>
      <c r="E4" s="54" t="s">
        <v>113</v>
      </c>
    </row>
    <row r="5" ht="24" customHeight="true" spans="1:5">
      <c r="A5" s="53" t="s">
        <v>4</v>
      </c>
      <c r="B5" s="53"/>
      <c r="C5" s="53"/>
      <c r="D5" s="54"/>
      <c r="E5" s="54" t="s">
        <v>5</v>
      </c>
    </row>
    <row r="6" ht="24" customHeight="true" spans="1:5">
      <c r="A6" s="53" t="s">
        <v>6</v>
      </c>
      <c r="B6" s="53"/>
      <c r="C6" s="53"/>
      <c r="D6" s="54"/>
      <c r="E6" s="54" t="s">
        <v>7</v>
      </c>
    </row>
    <row r="7" ht="24" customHeight="true" spans="1:5">
      <c r="A7" s="53" t="s">
        <v>8</v>
      </c>
      <c r="B7" s="53"/>
      <c r="C7" s="53"/>
      <c r="D7" s="54"/>
      <c r="E7" s="54" t="s">
        <v>9</v>
      </c>
    </row>
    <row r="8" ht="24" customHeight="true" spans="1:8">
      <c r="A8" s="53" t="s">
        <v>10</v>
      </c>
      <c r="B8" s="53" t="s">
        <v>11</v>
      </c>
      <c r="C8" s="53"/>
      <c r="D8" s="54"/>
      <c r="E8" s="62">
        <f>E9</f>
        <v>1233</v>
      </c>
      <c r="H8" s="19" t="s">
        <v>12</v>
      </c>
    </row>
    <row r="9" ht="24" customHeight="true" spans="1:60">
      <c r="A9" s="53"/>
      <c r="B9" s="53" t="s">
        <v>13</v>
      </c>
      <c r="C9" s="53"/>
      <c r="D9" s="54"/>
      <c r="E9" s="62">
        <f>Q9</f>
        <v>1233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53"/>
      <c r="B10" s="53" t="s">
        <v>14</v>
      </c>
      <c r="C10" s="53"/>
      <c r="D10" s="54"/>
      <c r="E10" s="54"/>
      <c r="H10" s="20"/>
    </row>
    <row r="11" ht="24" customHeight="true" spans="1:60">
      <c r="A11" s="53" t="s">
        <v>15</v>
      </c>
      <c r="B11" s="55" t="s">
        <v>16</v>
      </c>
      <c r="C11" s="55"/>
      <c r="D11" s="56"/>
      <c r="E11" s="54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57" t="s">
        <v>69</v>
      </c>
      <c r="B12" s="53" t="s">
        <v>70</v>
      </c>
      <c r="C12" s="53" t="s">
        <v>71</v>
      </c>
      <c r="D12" s="54" t="s">
        <v>72</v>
      </c>
      <c r="E12" s="54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58"/>
      <c r="B14" s="57" t="s">
        <v>76</v>
      </c>
      <c r="C14" s="57" t="s">
        <v>77</v>
      </c>
      <c r="D14" s="59" t="s">
        <v>81</v>
      </c>
      <c r="E14" s="63">
        <v>2.1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58"/>
      <c r="B15" s="58"/>
      <c r="C15" s="58"/>
      <c r="D15" s="59" t="s">
        <v>84</v>
      </c>
      <c r="E15" s="63">
        <v>10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58"/>
      <c r="B17" s="58"/>
      <c r="C17" s="58"/>
      <c r="D17" s="59" t="s">
        <v>90</v>
      </c>
      <c r="E17" s="63">
        <v>1.6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58"/>
      <c r="B18" s="58"/>
      <c r="C18" s="58"/>
      <c r="D18" s="59" t="s">
        <v>93</v>
      </c>
      <c r="E18" s="63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58"/>
      <c r="B19" s="58"/>
      <c r="C19" s="58"/>
      <c r="D19" s="59" t="s">
        <v>95</v>
      </c>
      <c r="E19" s="63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58"/>
      <c r="B20" s="58"/>
      <c r="C20" s="58"/>
      <c r="D20" s="59" t="s">
        <v>96</v>
      </c>
      <c r="E20" s="63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58"/>
      <c r="B21" s="60"/>
      <c r="C21" s="60"/>
      <c r="D21" s="59" t="s">
        <v>97</v>
      </c>
      <c r="E21" s="63">
        <v>369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60"/>
      <c r="B22" s="61" t="s">
        <v>99</v>
      </c>
      <c r="C22" s="61" t="s">
        <v>100</v>
      </c>
      <c r="D22" s="59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16">
      <filters>
        <filter val="10"/>
        <filter val="200"/>
        <filter val="无"/>
        <filter val="1"/>
        <filter val="2.1"/>
        <filter val="12"/>
        <filter val="1.6"/>
        <filter val="36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17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114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2065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R9</f>
        <v>2065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15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8.5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406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17">
      <filters>
        <filter val="200"/>
        <filter val="无"/>
        <filter val="12"/>
        <filter val="15"/>
        <filter val="8.5"/>
        <filter val="406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A2" sqref="A1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18" width="9" hidden="true" customWidth="true"/>
  </cols>
  <sheetData>
    <row r="1" ht="18.75" spans="1:5">
      <c r="A1" s="48"/>
      <c r="B1" s="48"/>
      <c r="C1" s="48"/>
      <c r="D1" s="49"/>
      <c r="E1" s="50"/>
    </row>
    <row r="2" ht="18" spans="1:5">
      <c r="A2" s="4" t="s">
        <v>0</v>
      </c>
      <c r="B2" s="4"/>
      <c r="C2" s="4"/>
      <c r="D2" s="5"/>
      <c r="E2" s="5"/>
    </row>
    <row r="3" spans="1:5">
      <c r="A3" s="33" t="s">
        <v>1</v>
      </c>
      <c r="B3" s="33"/>
      <c r="C3" s="33"/>
      <c r="D3" s="34"/>
      <c r="E3" s="34"/>
    </row>
    <row r="4" ht="24.75" customHeight="true" spans="1:5">
      <c r="A4" s="35" t="s">
        <v>2</v>
      </c>
      <c r="B4" s="35"/>
      <c r="C4" s="35"/>
      <c r="D4" s="36"/>
      <c r="E4" s="36" t="s">
        <v>115</v>
      </c>
    </row>
    <row r="5" ht="24" customHeight="true" spans="1:5">
      <c r="A5" s="35" t="s">
        <v>4</v>
      </c>
      <c r="B5" s="35"/>
      <c r="C5" s="35"/>
      <c r="D5" s="36"/>
      <c r="E5" s="36" t="s">
        <v>5</v>
      </c>
    </row>
    <row r="6" ht="24" customHeight="true" spans="1:5">
      <c r="A6" s="35" t="s">
        <v>6</v>
      </c>
      <c r="B6" s="35"/>
      <c r="C6" s="35"/>
      <c r="D6" s="36"/>
      <c r="E6" s="36" t="s">
        <v>7</v>
      </c>
    </row>
    <row r="7" ht="24" customHeight="true" spans="1:5">
      <c r="A7" s="35" t="s">
        <v>8</v>
      </c>
      <c r="B7" s="35"/>
      <c r="C7" s="35"/>
      <c r="D7" s="36"/>
      <c r="E7" s="36" t="s">
        <v>9</v>
      </c>
    </row>
    <row r="8" ht="24" customHeight="true" spans="1:8">
      <c r="A8" s="35" t="s">
        <v>10</v>
      </c>
      <c r="B8" s="35" t="s">
        <v>11</v>
      </c>
      <c r="C8" s="35"/>
      <c r="D8" s="36"/>
      <c r="E8" s="44">
        <f>E9</f>
        <v>1202</v>
      </c>
      <c r="H8" s="19" t="s">
        <v>12</v>
      </c>
    </row>
    <row r="9" ht="24" customHeight="true" spans="1:60">
      <c r="A9" s="35"/>
      <c r="B9" s="35" t="s">
        <v>13</v>
      </c>
      <c r="C9" s="35"/>
      <c r="D9" s="36"/>
      <c r="E9" s="44">
        <f>S9</f>
        <v>1202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35"/>
      <c r="B10" s="35" t="s">
        <v>14</v>
      </c>
      <c r="C10" s="35"/>
      <c r="D10" s="36"/>
      <c r="E10" s="36"/>
      <c r="H10" s="20"/>
    </row>
    <row r="11" ht="24" customHeight="true" spans="1:60">
      <c r="A11" s="35" t="s">
        <v>15</v>
      </c>
      <c r="B11" s="37" t="s">
        <v>16</v>
      </c>
      <c r="C11" s="37"/>
      <c r="D11" s="38"/>
      <c r="E11" s="36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39" t="s">
        <v>69</v>
      </c>
      <c r="B12" s="35" t="s">
        <v>70</v>
      </c>
      <c r="C12" s="35" t="s">
        <v>71</v>
      </c>
      <c r="D12" s="36" t="s">
        <v>72</v>
      </c>
      <c r="E12" s="36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40"/>
      <c r="B14" s="39" t="s">
        <v>76</v>
      </c>
      <c r="C14" s="39" t="s">
        <v>77</v>
      </c>
      <c r="D14" s="41" t="s">
        <v>81</v>
      </c>
      <c r="E14" s="45">
        <v>3.3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40"/>
      <c r="B15" s="40"/>
      <c r="C15" s="40"/>
      <c r="D15" s="41" t="s">
        <v>84</v>
      </c>
      <c r="E15" s="45">
        <v>10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40"/>
      <c r="B16" s="40"/>
      <c r="C16" s="40"/>
      <c r="D16" s="41" t="s">
        <v>87</v>
      </c>
      <c r="E16" s="45">
        <v>1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40"/>
      <c r="B19" s="40"/>
      <c r="C19" s="40"/>
      <c r="D19" s="41" t="s">
        <v>95</v>
      </c>
      <c r="E19" s="45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40"/>
      <c r="B20" s="40"/>
      <c r="C20" s="40"/>
      <c r="D20" s="41" t="s">
        <v>96</v>
      </c>
      <c r="E20" s="45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40"/>
      <c r="B21" s="42"/>
      <c r="C21" s="42"/>
      <c r="D21" s="41" t="s">
        <v>97</v>
      </c>
      <c r="E21" s="45">
        <v>407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42"/>
      <c r="B22" s="43" t="s">
        <v>99</v>
      </c>
      <c r="C22" s="43" t="s">
        <v>100</v>
      </c>
      <c r="D22" s="41" t="s">
        <v>101</v>
      </c>
      <c r="E22" s="46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18">
      <filters>
        <filter val="10"/>
        <filter val="200"/>
        <filter val="无"/>
        <filter val="1"/>
        <filter val="12"/>
        <filter val="3.3"/>
        <filter val="407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19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116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1119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T9</f>
        <v>1119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15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1.7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13"/>
      <c r="B18" s="13"/>
      <c r="C18" s="13"/>
      <c r="D18" s="15" t="s">
        <v>93</v>
      </c>
      <c r="E18" s="24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414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19">
      <filters>
        <filter val="200"/>
        <filter val="无"/>
        <filter val="1"/>
        <filter val="12"/>
        <filter val="414"/>
        <filter val="15"/>
        <filter val="1.7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20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117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2964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U9</f>
        <v>2964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13"/>
      <c r="B14" s="12" t="s">
        <v>76</v>
      </c>
      <c r="C14" s="12" t="s">
        <v>77</v>
      </c>
      <c r="D14" s="15" t="s">
        <v>81</v>
      </c>
      <c r="E14" s="24">
        <v>3.3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10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12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399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20">
      <filters>
        <filter val="10"/>
        <filter val="200"/>
        <filter val="无"/>
        <filter val="12"/>
        <filter val="3.3"/>
        <filter val="39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21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33" t="s">
        <v>1</v>
      </c>
      <c r="B3" s="33"/>
      <c r="C3" s="33"/>
      <c r="D3" s="34"/>
      <c r="E3" s="34"/>
    </row>
    <row r="4" ht="24.75" customHeight="true" spans="1:5">
      <c r="A4" s="35" t="s">
        <v>2</v>
      </c>
      <c r="B4" s="35"/>
      <c r="C4" s="35"/>
      <c r="D4" s="36"/>
      <c r="E4" s="36" t="s">
        <v>118</v>
      </c>
    </row>
    <row r="5" ht="24" customHeight="true" spans="1:5">
      <c r="A5" s="35" t="s">
        <v>4</v>
      </c>
      <c r="B5" s="35"/>
      <c r="C5" s="35"/>
      <c r="D5" s="36"/>
      <c r="E5" s="36" t="s">
        <v>5</v>
      </c>
    </row>
    <row r="6" ht="24" customHeight="true" spans="1:5">
      <c r="A6" s="35" t="s">
        <v>6</v>
      </c>
      <c r="B6" s="35"/>
      <c r="C6" s="35"/>
      <c r="D6" s="36"/>
      <c r="E6" s="36" t="s">
        <v>7</v>
      </c>
    </row>
    <row r="7" ht="24" customHeight="true" spans="1:5">
      <c r="A7" s="35" t="s">
        <v>8</v>
      </c>
      <c r="B7" s="35"/>
      <c r="C7" s="35"/>
      <c r="D7" s="36"/>
      <c r="E7" s="36" t="s">
        <v>9</v>
      </c>
    </row>
    <row r="8" ht="24" customHeight="true" spans="1:8">
      <c r="A8" s="35" t="s">
        <v>10</v>
      </c>
      <c r="B8" s="35" t="s">
        <v>11</v>
      </c>
      <c r="C8" s="35"/>
      <c r="D8" s="36"/>
      <c r="E8" s="44">
        <f>E9</f>
        <v>336</v>
      </c>
      <c r="H8" s="19" t="s">
        <v>12</v>
      </c>
    </row>
    <row r="9" ht="24" customHeight="true" spans="1:60">
      <c r="A9" s="35"/>
      <c r="B9" s="35" t="s">
        <v>13</v>
      </c>
      <c r="C9" s="35"/>
      <c r="D9" s="36"/>
      <c r="E9" s="44">
        <f>V9</f>
        <v>336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35"/>
      <c r="B10" s="35" t="s">
        <v>14</v>
      </c>
      <c r="C10" s="35"/>
      <c r="D10" s="36"/>
      <c r="E10" s="36"/>
      <c r="H10" s="20"/>
    </row>
    <row r="11" ht="24" customHeight="true" spans="1:60">
      <c r="A11" s="35" t="s">
        <v>15</v>
      </c>
      <c r="B11" s="37" t="s">
        <v>16</v>
      </c>
      <c r="C11" s="37"/>
      <c r="D11" s="38"/>
      <c r="E11" s="36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39" t="s">
        <v>69</v>
      </c>
      <c r="B12" s="35" t="s">
        <v>70</v>
      </c>
      <c r="C12" s="35" t="s">
        <v>71</v>
      </c>
      <c r="D12" s="36" t="s">
        <v>72</v>
      </c>
      <c r="E12" s="36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40"/>
      <c r="B15" s="39" t="s">
        <v>76</v>
      </c>
      <c r="C15" s="39" t="s">
        <v>77</v>
      </c>
      <c r="D15" s="41" t="s">
        <v>84</v>
      </c>
      <c r="E15" s="45">
        <v>6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40"/>
      <c r="B19" s="40"/>
      <c r="C19" s="40"/>
      <c r="D19" s="41" t="s">
        <v>95</v>
      </c>
      <c r="E19" s="45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40"/>
      <c r="B20" s="40"/>
      <c r="C20" s="40"/>
      <c r="D20" s="41" t="s">
        <v>96</v>
      </c>
      <c r="E20" s="45">
        <v>9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40"/>
      <c r="B21" s="42"/>
      <c r="C21" s="42"/>
      <c r="D21" s="41" t="s">
        <v>97</v>
      </c>
      <c r="E21" s="45">
        <v>353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42"/>
      <c r="B22" s="43" t="s">
        <v>99</v>
      </c>
      <c r="C22" s="43" t="s">
        <v>100</v>
      </c>
      <c r="D22" s="41" t="s">
        <v>101</v>
      </c>
      <c r="E22" s="46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21">
      <filters>
        <filter val="200"/>
        <filter val="无"/>
        <filter val="353"/>
        <filter val="6"/>
        <filter val="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Z8" sqref="Z8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22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33" t="s">
        <v>1</v>
      </c>
      <c r="B3" s="33"/>
      <c r="C3" s="33"/>
      <c r="D3" s="34"/>
      <c r="E3" s="34"/>
    </row>
    <row r="4" ht="24.75" customHeight="true" spans="1:5">
      <c r="A4" s="35" t="s">
        <v>2</v>
      </c>
      <c r="B4" s="35"/>
      <c r="C4" s="35"/>
      <c r="D4" s="36"/>
      <c r="E4" s="36" t="s">
        <v>119</v>
      </c>
    </row>
    <row r="5" ht="24" customHeight="true" spans="1:5">
      <c r="A5" s="35" t="s">
        <v>4</v>
      </c>
      <c r="B5" s="35"/>
      <c r="C5" s="35"/>
      <c r="D5" s="36"/>
      <c r="E5" s="36" t="s">
        <v>5</v>
      </c>
    </row>
    <row r="6" ht="24" customHeight="true" spans="1:5">
      <c r="A6" s="35" t="s">
        <v>6</v>
      </c>
      <c r="B6" s="35"/>
      <c r="C6" s="35"/>
      <c r="D6" s="36"/>
      <c r="E6" s="36" t="s">
        <v>7</v>
      </c>
    </row>
    <row r="7" ht="24" customHeight="true" spans="1:5">
      <c r="A7" s="35" t="s">
        <v>8</v>
      </c>
      <c r="B7" s="35"/>
      <c r="C7" s="35"/>
      <c r="D7" s="36"/>
      <c r="E7" s="36" t="s">
        <v>9</v>
      </c>
    </row>
    <row r="8" ht="24" customHeight="true" spans="1:8">
      <c r="A8" s="35" t="s">
        <v>10</v>
      </c>
      <c r="B8" s="35" t="s">
        <v>11</v>
      </c>
      <c r="C8" s="35"/>
      <c r="D8" s="36"/>
      <c r="E8" s="44">
        <f>E9</f>
        <v>14503</v>
      </c>
      <c r="H8" s="19" t="s">
        <v>12</v>
      </c>
    </row>
    <row r="9" ht="24" customHeight="true" spans="1:60">
      <c r="A9" s="35"/>
      <c r="B9" s="35" t="s">
        <v>13</v>
      </c>
      <c r="C9" s="35"/>
      <c r="D9" s="36"/>
      <c r="E9" s="44">
        <f>W9</f>
        <v>14503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35"/>
      <c r="B10" s="35" t="s">
        <v>14</v>
      </c>
      <c r="C10" s="35"/>
      <c r="D10" s="36"/>
      <c r="E10" s="36"/>
      <c r="H10" s="20"/>
    </row>
    <row r="11" ht="24" customHeight="true" spans="1:60">
      <c r="A11" s="35" t="s">
        <v>15</v>
      </c>
      <c r="B11" s="37" t="s">
        <v>16</v>
      </c>
      <c r="C11" s="37"/>
      <c r="D11" s="38"/>
      <c r="E11" s="36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39" t="s">
        <v>69</v>
      </c>
      <c r="B12" s="35" t="s">
        <v>70</v>
      </c>
      <c r="C12" s="35" t="s">
        <v>71</v>
      </c>
      <c r="D12" s="36" t="s">
        <v>72</v>
      </c>
      <c r="E12" s="36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40"/>
      <c r="B14" s="39" t="s">
        <v>76</v>
      </c>
      <c r="C14" s="39" t="s">
        <v>77</v>
      </c>
      <c r="D14" s="41" t="s">
        <v>81</v>
      </c>
      <c r="E14" s="45">
        <v>7.6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40"/>
      <c r="B15" s="40"/>
      <c r="C15" s="40"/>
      <c r="D15" s="41" t="s">
        <v>84</v>
      </c>
      <c r="E15" s="45">
        <v>320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40"/>
      <c r="B16" s="40"/>
      <c r="C16" s="40"/>
      <c r="D16" s="41" t="s">
        <v>87</v>
      </c>
      <c r="E16" s="45">
        <v>19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40"/>
      <c r="B18" s="40"/>
      <c r="C18" s="40"/>
      <c r="D18" s="41" t="s">
        <v>93</v>
      </c>
      <c r="E18" s="45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40"/>
      <c r="B19" s="40"/>
      <c r="C19" s="40"/>
      <c r="D19" s="41" t="s">
        <v>95</v>
      </c>
      <c r="E19" s="45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40"/>
      <c r="B20" s="40"/>
      <c r="C20" s="40"/>
      <c r="D20" s="41" t="s">
        <v>96</v>
      </c>
      <c r="E20" s="45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40"/>
      <c r="B21" s="42"/>
      <c r="C21" s="42"/>
      <c r="D21" s="41" t="s">
        <v>97</v>
      </c>
      <c r="E21" s="45">
        <v>442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42"/>
      <c r="B22" s="43" t="s">
        <v>99</v>
      </c>
      <c r="C22" s="43" t="s">
        <v>100</v>
      </c>
      <c r="D22" s="41" t="s">
        <v>101</v>
      </c>
      <c r="E22" s="46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22">
      <filters>
        <filter val="200"/>
        <filter val="320"/>
        <filter val="无"/>
        <filter val="1"/>
        <filter val="12"/>
        <filter val="442"/>
        <filter val="7.6"/>
        <filter val="1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23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33" t="s">
        <v>1</v>
      </c>
      <c r="B3" s="33"/>
      <c r="C3" s="33"/>
      <c r="D3" s="34"/>
      <c r="E3" s="34"/>
    </row>
    <row r="4" ht="24.75" customHeight="true" spans="1:5">
      <c r="A4" s="35" t="s">
        <v>2</v>
      </c>
      <c r="B4" s="35"/>
      <c r="C4" s="35"/>
      <c r="D4" s="36"/>
      <c r="E4" s="36" t="s">
        <v>120</v>
      </c>
    </row>
    <row r="5" ht="24" customHeight="true" spans="1:5">
      <c r="A5" s="35" t="s">
        <v>4</v>
      </c>
      <c r="B5" s="35"/>
      <c r="C5" s="35"/>
      <c r="D5" s="36"/>
      <c r="E5" s="36" t="s">
        <v>5</v>
      </c>
    </row>
    <row r="6" ht="24" customHeight="true" spans="1:5">
      <c r="A6" s="35" t="s">
        <v>6</v>
      </c>
      <c r="B6" s="35"/>
      <c r="C6" s="35"/>
      <c r="D6" s="36"/>
      <c r="E6" s="36" t="s">
        <v>7</v>
      </c>
    </row>
    <row r="7" ht="24" customHeight="true" spans="1:5">
      <c r="A7" s="35" t="s">
        <v>8</v>
      </c>
      <c r="B7" s="35"/>
      <c r="C7" s="35"/>
      <c r="D7" s="36"/>
      <c r="E7" s="36" t="s">
        <v>9</v>
      </c>
    </row>
    <row r="8" ht="24" customHeight="true" spans="1:8">
      <c r="A8" s="35" t="s">
        <v>10</v>
      </c>
      <c r="B8" s="35" t="s">
        <v>11</v>
      </c>
      <c r="C8" s="35"/>
      <c r="D8" s="36"/>
      <c r="E8" s="44">
        <f>E9</f>
        <v>4026</v>
      </c>
      <c r="H8" s="19" t="s">
        <v>12</v>
      </c>
    </row>
    <row r="9" ht="24" customHeight="true" spans="1:60">
      <c r="A9" s="35"/>
      <c r="B9" s="35" t="s">
        <v>13</v>
      </c>
      <c r="C9" s="35"/>
      <c r="D9" s="36"/>
      <c r="E9" s="44">
        <f>X9</f>
        <v>4026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35"/>
      <c r="B10" s="35" t="s">
        <v>14</v>
      </c>
      <c r="C10" s="35"/>
      <c r="D10" s="36"/>
      <c r="E10" s="36"/>
      <c r="H10" s="20"/>
    </row>
    <row r="11" ht="24" customHeight="true" spans="1:60">
      <c r="A11" s="35" t="s">
        <v>15</v>
      </c>
      <c r="B11" s="37" t="s">
        <v>16</v>
      </c>
      <c r="C11" s="37"/>
      <c r="D11" s="38"/>
      <c r="E11" s="36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39" t="s">
        <v>69</v>
      </c>
      <c r="B12" s="35" t="s">
        <v>70</v>
      </c>
      <c r="C12" s="35" t="s">
        <v>71</v>
      </c>
      <c r="D12" s="36" t="s">
        <v>72</v>
      </c>
      <c r="E12" s="36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2" t="s">
        <v>76</v>
      </c>
      <c r="C13" s="12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40"/>
      <c r="B14" s="40"/>
      <c r="C14" s="40"/>
      <c r="D14" s="41" t="s">
        <v>81</v>
      </c>
      <c r="E14" s="45">
        <v>11.4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40"/>
      <c r="B15" s="40"/>
      <c r="C15" s="40"/>
      <c r="D15" s="41" t="s">
        <v>84</v>
      </c>
      <c r="E15" s="45">
        <v>35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40"/>
      <c r="B16" s="40"/>
      <c r="C16" s="40"/>
      <c r="D16" s="41" t="s">
        <v>87</v>
      </c>
      <c r="E16" s="45">
        <v>1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40"/>
      <c r="B17" s="40"/>
      <c r="C17" s="40"/>
      <c r="D17" s="41" t="s">
        <v>90</v>
      </c>
      <c r="E17" s="45">
        <v>2.6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40"/>
      <c r="B18" s="40"/>
      <c r="C18" s="40"/>
      <c r="D18" s="41" t="s">
        <v>93</v>
      </c>
      <c r="E18" s="45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40"/>
      <c r="B19" s="40"/>
      <c r="C19" s="40"/>
      <c r="D19" s="41" t="s">
        <v>95</v>
      </c>
      <c r="E19" s="45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40"/>
      <c r="B20" s="40"/>
      <c r="C20" s="40"/>
      <c r="D20" s="41" t="s">
        <v>96</v>
      </c>
      <c r="E20" s="45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40"/>
      <c r="B21" s="42"/>
      <c r="C21" s="42"/>
      <c r="D21" s="41" t="s">
        <v>97</v>
      </c>
      <c r="E21" s="45">
        <v>394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42"/>
      <c r="B22" s="43" t="s">
        <v>99</v>
      </c>
      <c r="C22" s="43" t="s">
        <v>100</v>
      </c>
      <c r="D22" s="41" t="s">
        <v>101</v>
      </c>
      <c r="E22" s="46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23">
      <filters>
        <filter val="200"/>
        <filter val="无"/>
        <filter val="1"/>
        <filter val="12"/>
        <filter val="394"/>
        <filter val="11.4"/>
        <filter val="35"/>
        <filter val="2.6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3:B21"/>
    <mergeCell ref="C13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K22"/>
  <sheetViews>
    <sheetView showZeros="0" workbookViewId="0">
      <pane xSplit="5" ySplit="12" topLeftCell="F13" activePane="bottomRight" state="frozen"/>
      <selection/>
      <selection pane="topRight"/>
      <selection pane="bottomLeft"/>
      <selection pane="bottomRight" activeCell="Z7" sqref="Z7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24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121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32716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Y9</f>
        <v>32716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customHeight="true" spans="1:48">
      <c r="A13" s="13"/>
      <c r="B13" s="12" t="s">
        <v>76</v>
      </c>
      <c r="C13" s="12" t="s">
        <v>77</v>
      </c>
      <c r="D13" s="15" t="s">
        <v>78</v>
      </c>
      <c r="E13" s="14">
        <v>1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13"/>
      <c r="B14" s="13"/>
      <c r="C14" s="13"/>
      <c r="D14" s="15" t="s">
        <v>81</v>
      </c>
      <c r="E14" s="14">
        <v>3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14">
        <v>215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14">
        <v>50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14">
        <v>17.4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13"/>
      <c r="B18" s="13"/>
      <c r="C18" s="13"/>
      <c r="D18" s="15" t="s">
        <v>93</v>
      </c>
      <c r="E18" s="14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1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1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14">
        <v>429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47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3:B21"/>
    <mergeCell ref="C13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2"/>
  <sheetViews>
    <sheetView showZeros="0" tabSelected="1" workbookViewId="0">
      <pane xSplit="5" ySplit="12" topLeftCell="F13" activePane="bottomRight" state="frozen"/>
      <selection/>
      <selection pane="topRight"/>
      <selection pane="bottomLeft"/>
      <selection pane="bottomRight" activeCell="J9" sqref="J9"/>
    </sheetView>
  </sheetViews>
  <sheetFormatPr defaultColWidth="9" defaultRowHeight="13.5" outlineLevelCol="4"/>
  <cols>
    <col min="1" max="2" width="11.9166666666667" customWidth="true"/>
    <col min="3" max="3" width="10.875" customWidth="true"/>
    <col min="4" max="4" width="36.5" customWidth="true"/>
    <col min="5" max="5" width="24.125" customWidth="true"/>
  </cols>
  <sheetData>
    <row r="1" ht="14.25" spans="1:5">
      <c r="A1" s="2" t="s">
        <v>104</v>
      </c>
      <c r="B1" s="2"/>
      <c r="C1" s="2"/>
      <c r="D1" s="3"/>
      <c r="E1" s="17"/>
    </row>
    <row r="2" ht="51" customHeight="true" spans="1:5">
      <c r="A2" s="4" t="s">
        <v>0</v>
      </c>
      <c r="B2" s="4"/>
      <c r="C2" s="4"/>
      <c r="D2" s="5"/>
      <c r="E2" s="5"/>
    </row>
    <row r="3" ht="40" customHeight="true" spans="1:5">
      <c r="A3" s="114" t="s">
        <v>1</v>
      </c>
      <c r="B3" s="114"/>
      <c r="C3" s="114"/>
      <c r="D3" s="115"/>
      <c r="E3" s="115"/>
    </row>
    <row r="4" ht="24.75" customHeight="true" spans="1:5">
      <c r="A4" s="93" t="s">
        <v>2</v>
      </c>
      <c r="B4" s="94"/>
      <c r="C4" s="94"/>
      <c r="D4" s="95"/>
      <c r="E4" s="104" t="s">
        <v>3</v>
      </c>
    </row>
    <row r="5" ht="24" customHeight="true" spans="1:5">
      <c r="A5" s="96" t="s">
        <v>4</v>
      </c>
      <c r="B5" s="97"/>
      <c r="C5" s="97"/>
      <c r="D5" s="98"/>
      <c r="E5" s="105" t="s">
        <v>5</v>
      </c>
    </row>
    <row r="6" ht="24" customHeight="true" spans="1:5">
      <c r="A6" s="96" t="s">
        <v>6</v>
      </c>
      <c r="B6" s="97"/>
      <c r="C6" s="97"/>
      <c r="D6" s="98"/>
      <c r="E6" s="105" t="s">
        <v>7</v>
      </c>
    </row>
    <row r="7" ht="24" customHeight="true" spans="1:5">
      <c r="A7" s="96" t="s">
        <v>8</v>
      </c>
      <c r="B7" s="97"/>
      <c r="C7" s="97"/>
      <c r="D7" s="98"/>
      <c r="E7" s="105" t="s">
        <v>9</v>
      </c>
    </row>
    <row r="8" ht="24" customHeight="true" spans="1:5">
      <c r="A8" s="96" t="s">
        <v>10</v>
      </c>
      <c r="B8" s="97" t="s">
        <v>11</v>
      </c>
      <c r="C8" s="97"/>
      <c r="D8" s="98"/>
      <c r="E8" s="106">
        <f>E9</f>
        <v>283055</v>
      </c>
    </row>
    <row r="9" ht="24" customHeight="true" spans="1:5">
      <c r="A9" s="96"/>
      <c r="B9" s="97" t="s">
        <v>13</v>
      </c>
      <c r="C9" s="97"/>
      <c r="D9" s="98"/>
      <c r="E9" s="106">
        <v>283055</v>
      </c>
    </row>
    <row r="10" ht="24" customHeight="true" spans="1:5">
      <c r="A10" s="96"/>
      <c r="B10" s="97" t="s">
        <v>14</v>
      </c>
      <c r="C10" s="97"/>
      <c r="D10" s="98"/>
      <c r="E10" s="105"/>
    </row>
    <row r="11" ht="24" customHeight="true" spans="1:5">
      <c r="A11" s="96" t="s">
        <v>15</v>
      </c>
      <c r="B11" s="99" t="s">
        <v>16</v>
      </c>
      <c r="C11" s="99"/>
      <c r="D11" s="100"/>
      <c r="E11" s="105"/>
    </row>
    <row r="12" ht="24" customHeight="true" spans="1:5">
      <c r="A12" s="77" t="s">
        <v>69</v>
      </c>
      <c r="B12" s="97" t="s">
        <v>70</v>
      </c>
      <c r="C12" s="97" t="s">
        <v>71</v>
      </c>
      <c r="D12" s="98" t="s">
        <v>72</v>
      </c>
      <c r="E12" s="105" t="s">
        <v>73</v>
      </c>
    </row>
    <row r="13" s="1" customFormat="true" ht="31" customHeight="true" spans="1:5">
      <c r="A13" s="77"/>
      <c r="B13" s="78" t="s">
        <v>76</v>
      </c>
      <c r="C13" s="78" t="s">
        <v>77</v>
      </c>
      <c r="D13" s="79" t="s">
        <v>78</v>
      </c>
      <c r="E13" s="90">
        <v>3</v>
      </c>
    </row>
    <row r="14" ht="31" customHeight="true" spans="1:5">
      <c r="A14" s="77"/>
      <c r="B14" s="78"/>
      <c r="C14" s="78"/>
      <c r="D14" s="79" t="s">
        <v>81</v>
      </c>
      <c r="E14" s="90">
        <v>110</v>
      </c>
    </row>
    <row r="15" ht="31" customHeight="true" spans="1:5">
      <c r="A15" s="77"/>
      <c r="B15" s="78"/>
      <c r="C15" s="78"/>
      <c r="D15" s="79" t="s">
        <v>84</v>
      </c>
      <c r="E15" s="90">
        <v>3680</v>
      </c>
    </row>
    <row r="16" ht="31" customHeight="true" spans="1:5">
      <c r="A16" s="77"/>
      <c r="B16" s="78"/>
      <c r="C16" s="78"/>
      <c r="D16" s="79" t="s">
        <v>87</v>
      </c>
      <c r="E16" s="90">
        <v>570</v>
      </c>
    </row>
    <row r="17" ht="31" customHeight="true" spans="1:5">
      <c r="A17" s="77"/>
      <c r="B17" s="78"/>
      <c r="C17" s="78"/>
      <c r="D17" s="79" t="s">
        <v>90</v>
      </c>
      <c r="E17" s="90">
        <v>260</v>
      </c>
    </row>
    <row r="18" ht="31" customHeight="true" spans="1:5">
      <c r="A18" s="77"/>
      <c r="B18" s="78"/>
      <c r="C18" s="78"/>
      <c r="D18" s="79" t="s">
        <v>93</v>
      </c>
      <c r="E18" s="90">
        <v>14</v>
      </c>
    </row>
    <row r="19" ht="31" customHeight="true" spans="1:5">
      <c r="A19" s="77"/>
      <c r="B19" s="78"/>
      <c r="C19" s="78"/>
      <c r="D19" s="79" t="s">
        <v>95</v>
      </c>
      <c r="E19" s="90">
        <v>10000</v>
      </c>
    </row>
    <row r="20" ht="31" customHeight="true" spans="1:5">
      <c r="A20" s="77"/>
      <c r="B20" s="78"/>
      <c r="C20" s="78"/>
      <c r="D20" s="79" t="s">
        <v>96</v>
      </c>
      <c r="E20" s="90">
        <v>500</v>
      </c>
    </row>
    <row r="21" ht="31" customHeight="true" spans="1:5">
      <c r="A21" s="77"/>
      <c r="B21" s="78"/>
      <c r="C21" s="78"/>
      <c r="D21" s="79" t="s">
        <v>97</v>
      </c>
      <c r="E21" s="90">
        <v>17697</v>
      </c>
    </row>
    <row r="22" ht="31" customHeight="true" spans="1:5">
      <c r="A22" s="101"/>
      <c r="B22" s="102" t="s">
        <v>99</v>
      </c>
      <c r="C22" s="102" t="s">
        <v>100</v>
      </c>
      <c r="D22" s="103" t="s">
        <v>101</v>
      </c>
      <c r="E22" s="116" t="s">
        <v>102</v>
      </c>
    </row>
  </sheetData>
  <autoFilter ref="A12:E22"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3:B21"/>
    <mergeCell ref="C13:C21"/>
  </mergeCells>
  <printOptions horizontalCentered="true"/>
  <pageMargins left="0.629861111111111" right="0.700694444444445" top="1.0625" bottom="0.751388888888889" header="0.314583333333333" footer="0.298611111111111"/>
  <pageSetup paperSize="9" scale="94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9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25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122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84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Z9</f>
        <v>84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hidden="true" customHeight="true" spans="1:63">
      <c r="A15" s="13"/>
      <c r="B15" s="14" t="s">
        <v>76</v>
      </c>
      <c r="C15" s="14" t="s">
        <v>77</v>
      </c>
      <c r="D15" s="15" t="s">
        <v>84</v>
      </c>
      <c r="E15" s="14">
        <v>3680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4" t="s">
        <v>76</v>
      </c>
      <c r="C16" s="14" t="s">
        <v>77</v>
      </c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4" t="s">
        <v>76</v>
      </c>
      <c r="C17" s="14" t="s">
        <v>77</v>
      </c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4" t="s">
        <v>76</v>
      </c>
      <c r="C18" s="14" t="s">
        <v>77</v>
      </c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2" t="s">
        <v>76</v>
      </c>
      <c r="C19" s="12" t="s">
        <v>77</v>
      </c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9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363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25">
      <filters>
        <filter val="200"/>
        <filter val="无"/>
        <filter val="363"/>
        <filter val="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9:B21"/>
    <mergeCell ref="C19:C21"/>
  </mergeCells>
  <printOptions horizontalCentered="true"/>
  <pageMargins left="0.590277777777778" right="0.700694444444445" top="0.904861111111111" bottom="0.751388888888889" header="0.298611111111111" footer="0.298611111111111"/>
  <pageSetup paperSize="9" scale="95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AC7" sqref="AC7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26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ht="14.25" spans="1:5">
      <c r="A3" s="30" t="s">
        <v>1</v>
      </c>
      <c r="B3" s="30"/>
      <c r="C3" s="30"/>
      <c r="D3" s="31"/>
      <c r="E3" s="31"/>
    </row>
    <row r="4" ht="24.75" customHeight="true" spans="1:5">
      <c r="A4" s="8" t="s">
        <v>2</v>
      </c>
      <c r="B4" s="8"/>
      <c r="C4" s="8"/>
      <c r="D4" s="9"/>
      <c r="E4" s="9" t="s">
        <v>123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2104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AA9</f>
        <v>2104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13"/>
      <c r="B14" s="12" t="s">
        <v>76</v>
      </c>
      <c r="C14" s="12" t="s">
        <v>77</v>
      </c>
      <c r="D14" s="15" t="s">
        <v>81</v>
      </c>
      <c r="E14" s="24">
        <v>3.8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6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1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6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386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26">
      <filters>
        <filter val="200"/>
        <filter val="无"/>
        <filter val="1"/>
        <filter val="12"/>
        <filter val="6"/>
        <filter val="386"/>
        <filter val="3.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27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124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1222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AB9</f>
        <v>1222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6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1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4.5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13"/>
      <c r="B18" s="13"/>
      <c r="C18" s="13"/>
      <c r="D18" s="15" t="s">
        <v>93</v>
      </c>
      <c r="E18" s="24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6"/>
      <c r="C20" s="16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hidden="true" customHeight="true" spans="1:63">
      <c r="A21" s="13"/>
      <c r="B21" s="14" t="s">
        <v>76</v>
      </c>
      <c r="C21" s="14" t="s">
        <v>77</v>
      </c>
      <c r="D21" s="15" t="s">
        <v>97</v>
      </c>
      <c r="E21" s="14">
        <v>17697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27">
      <filters>
        <filter val="200"/>
        <filter val="无"/>
        <filter val="1"/>
        <filter val="12"/>
        <filter val="4.5"/>
        <filter val="6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0"/>
    <mergeCell ref="C15:C20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28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33" t="s">
        <v>1</v>
      </c>
      <c r="B3" s="33"/>
      <c r="C3" s="33"/>
      <c r="D3" s="34"/>
      <c r="E3" s="34"/>
    </row>
    <row r="4" ht="24.75" customHeight="true" spans="1:5">
      <c r="A4" s="35" t="s">
        <v>2</v>
      </c>
      <c r="B4" s="35"/>
      <c r="C4" s="35"/>
      <c r="D4" s="36"/>
      <c r="E4" s="36" t="s">
        <v>125</v>
      </c>
    </row>
    <row r="5" ht="24" customHeight="true" spans="1:5">
      <c r="A5" s="35" t="s">
        <v>4</v>
      </c>
      <c r="B5" s="35"/>
      <c r="C5" s="35"/>
      <c r="D5" s="36"/>
      <c r="E5" s="36" t="s">
        <v>5</v>
      </c>
    </row>
    <row r="6" ht="24" customHeight="true" spans="1:5">
      <c r="A6" s="35" t="s">
        <v>6</v>
      </c>
      <c r="B6" s="35"/>
      <c r="C6" s="35"/>
      <c r="D6" s="36"/>
      <c r="E6" s="36" t="s">
        <v>7</v>
      </c>
    </row>
    <row r="7" ht="24" customHeight="true" spans="1:5">
      <c r="A7" s="35" t="s">
        <v>8</v>
      </c>
      <c r="B7" s="35"/>
      <c r="C7" s="35"/>
      <c r="D7" s="36"/>
      <c r="E7" s="36" t="s">
        <v>9</v>
      </c>
    </row>
    <row r="8" ht="24" customHeight="true" spans="1:8">
      <c r="A8" s="35" t="s">
        <v>10</v>
      </c>
      <c r="B8" s="35" t="s">
        <v>11</v>
      </c>
      <c r="C8" s="35"/>
      <c r="D8" s="36"/>
      <c r="E8" s="44">
        <f>E9</f>
        <v>81</v>
      </c>
      <c r="H8" s="19" t="s">
        <v>12</v>
      </c>
    </row>
    <row r="9" ht="24" customHeight="true" spans="1:60">
      <c r="A9" s="35"/>
      <c r="B9" s="35" t="s">
        <v>13</v>
      </c>
      <c r="C9" s="35"/>
      <c r="D9" s="36"/>
      <c r="E9" s="44">
        <f>AC9</f>
        <v>81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35"/>
      <c r="B10" s="35" t="s">
        <v>14</v>
      </c>
      <c r="C10" s="35"/>
      <c r="D10" s="36"/>
      <c r="E10" s="36"/>
      <c r="H10" s="20"/>
    </row>
    <row r="11" ht="24" customHeight="true" spans="1:60">
      <c r="A11" s="35" t="s">
        <v>15</v>
      </c>
      <c r="B11" s="37" t="s">
        <v>16</v>
      </c>
      <c r="C11" s="37"/>
      <c r="D11" s="38"/>
      <c r="E11" s="36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39" t="s">
        <v>69</v>
      </c>
      <c r="B12" s="35" t="s">
        <v>70</v>
      </c>
      <c r="C12" s="35" t="s">
        <v>71</v>
      </c>
      <c r="D12" s="36" t="s">
        <v>72</v>
      </c>
      <c r="E12" s="36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40"/>
      <c r="B15" s="39" t="s">
        <v>76</v>
      </c>
      <c r="C15" s="39" t="s">
        <v>77</v>
      </c>
      <c r="D15" s="41" t="s">
        <v>84</v>
      </c>
      <c r="E15" s="45">
        <v>1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40"/>
      <c r="B19" s="40"/>
      <c r="C19" s="40"/>
      <c r="D19" s="41" t="s">
        <v>95</v>
      </c>
      <c r="E19" s="45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40"/>
      <c r="B20" s="40"/>
      <c r="C20" s="40"/>
      <c r="D20" s="41" t="s">
        <v>96</v>
      </c>
      <c r="E20" s="45">
        <v>9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40"/>
      <c r="B21" s="42"/>
      <c r="C21" s="42"/>
      <c r="D21" s="41" t="s">
        <v>97</v>
      </c>
      <c r="E21" s="45">
        <v>161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42"/>
      <c r="B22" s="43" t="s">
        <v>99</v>
      </c>
      <c r="C22" s="43" t="s">
        <v>100</v>
      </c>
      <c r="D22" s="41" t="s">
        <v>101</v>
      </c>
      <c r="E22" s="46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28">
      <filters>
        <filter val="200"/>
        <filter val="无"/>
        <filter val="1"/>
        <filter val="161"/>
        <filter val="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29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126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234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AD9</f>
        <v>234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1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13"/>
      <c r="B18" s="13"/>
      <c r="C18" s="13"/>
      <c r="D18" s="15" t="s">
        <v>93</v>
      </c>
      <c r="E18" s="24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340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29">
      <filters>
        <filter val="200"/>
        <filter val="340"/>
        <filter val="无"/>
        <filter val="1"/>
        <filter val="12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9" activePane="bottomRight" state="frozen"/>
      <selection/>
      <selection pane="topRight"/>
      <selection pane="bottomLeft"/>
      <selection pane="bottomRight" activeCell="A7" sqref="A7:D7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30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127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78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AE9</f>
        <v>78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hidden="true" customHeight="true" spans="1:63">
      <c r="A15" s="13"/>
      <c r="B15" s="14" t="s">
        <v>76</v>
      </c>
      <c r="C15" s="14" t="s">
        <v>77</v>
      </c>
      <c r="D15" s="15" t="s">
        <v>84</v>
      </c>
      <c r="E15" s="14">
        <v>3680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4" t="s">
        <v>76</v>
      </c>
      <c r="C16" s="14" t="s">
        <v>77</v>
      </c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4" t="s">
        <v>76</v>
      </c>
      <c r="C17" s="14" t="s">
        <v>77</v>
      </c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4" t="s">
        <v>76</v>
      </c>
      <c r="C18" s="14" t="s">
        <v>77</v>
      </c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2" t="s">
        <v>76</v>
      </c>
      <c r="C19" s="12" t="s">
        <v>77</v>
      </c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9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314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30">
      <filters>
        <filter val="200"/>
        <filter val="无"/>
        <filter val="314"/>
        <filter val="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9:B21"/>
    <mergeCell ref="C19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31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128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700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AF9</f>
        <v>700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13"/>
      <c r="B14" s="12" t="s">
        <v>76</v>
      </c>
      <c r="C14" s="12" t="s">
        <v>77</v>
      </c>
      <c r="D14" s="15" t="s">
        <v>81</v>
      </c>
      <c r="E14" s="24">
        <v>2.3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2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13"/>
      <c r="B18" s="13"/>
      <c r="C18" s="13"/>
      <c r="D18" s="15" t="s">
        <v>93</v>
      </c>
      <c r="E18" s="24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378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31">
      <filters>
        <filter val="200"/>
        <filter val="无"/>
        <filter val="1"/>
        <filter val="2"/>
        <filter val="12"/>
        <filter val="2.3"/>
        <filter val="37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E8" sqref="E8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32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129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742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AG9</f>
        <v>742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13"/>
      <c r="B14" s="12" t="s">
        <v>76</v>
      </c>
      <c r="C14" s="12" t="s">
        <v>77</v>
      </c>
      <c r="D14" s="15" t="s">
        <v>81</v>
      </c>
      <c r="E14" s="24">
        <v>2.1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4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1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13"/>
      <c r="B18" s="13"/>
      <c r="C18" s="13"/>
      <c r="D18" s="15" t="s">
        <v>93</v>
      </c>
      <c r="E18" s="24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359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32">
      <filters>
        <filter val="200"/>
        <filter val="无"/>
        <filter val="1"/>
        <filter val="2.1"/>
        <filter val="12"/>
        <filter val="4"/>
        <filter val="35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9" activePane="bottomRight" state="frozen"/>
      <selection/>
      <selection pane="topRight"/>
      <selection pane="bottomLeft"/>
      <selection pane="bottomRight" activeCell="A5" sqref="A5:D5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33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130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71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AH9</f>
        <v>71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hidden="true" customHeight="true" spans="1:63">
      <c r="A15" s="13"/>
      <c r="B15" s="14" t="s">
        <v>76</v>
      </c>
      <c r="C15" s="14" t="s">
        <v>77</v>
      </c>
      <c r="D15" s="15" t="s">
        <v>84</v>
      </c>
      <c r="E15" s="14">
        <v>3680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4" t="s">
        <v>76</v>
      </c>
      <c r="C16" s="14" t="s">
        <v>77</v>
      </c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4" t="s">
        <v>76</v>
      </c>
      <c r="C17" s="14" t="s">
        <v>77</v>
      </c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4" t="s">
        <v>76</v>
      </c>
      <c r="C18" s="14" t="s">
        <v>77</v>
      </c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2" t="s">
        <v>76</v>
      </c>
      <c r="C19" s="12" t="s">
        <v>77</v>
      </c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9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279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33">
      <filters>
        <filter val="200"/>
        <filter val="无"/>
        <filter val="9"/>
        <filter val="27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9:B21"/>
    <mergeCell ref="C19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7" activePane="bottomRight" state="frozen"/>
      <selection/>
      <selection pane="topRight"/>
      <selection pane="bottomLeft"/>
      <selection pane="bottomRight" activeCell="B10" sqref="B10:D10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34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ht="14.25" spans="1:5">
      <c r="A3" s="30" t="s">
        <v>1</v>
      </c>
      <c r="B3" s="30"/>
      <c r="C3" s="30"/>
      <c r="D3" s="31"/>
      <c r="E3" s="31"/>
    </row>
    <row r="4" ht="24.75" customHeight="true" spans="1:5">
      <c r="A4" s="8" t="s">
        <v>2</v>
      </c>
      <c r="B4" s="8"/>
      <c r="C4" s="8"/>
      <c r="D4" s="9"/>
      <c r="E4" s="9" t="s">
        <v>131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502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AI9</f>
        <v>502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hidden="true" customHeight="true" spans="1:63">
      <c r="A15" s="13"/>
      <c r="B15" s="14" t="s">
        <v>76</v>
      </c>
      <c r="C15" s="14" t="s">
        <v>77</v>
      </c>
      <c r="D15" s="15" t="s">
        <v>84</v>
      </c>
      <c r="E15" s="14">
        <v>3680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4" t="s">
        <v>76</v>
      </c>
      <c r="C16" s="14" t="s">
        <v>77</v>
      </c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2" t="s">
        <v>76</v>
      </c>
      <c r="C17" s="12" t="s">
        <v>77</v>
      </c>
      <c r="D17" s="15" t="s">
        <v>90</v>
      </c>
      <c r="E17" s="24">
        <v>3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hidden="true" customHeight="true" spans="1:63">
      <c r="A19" s="13"/>
      <c r="B19" s="13"/>
      <c r="C19" s="13"/>
      <c r="D19" s="15" t="s">
        <v>95</v>
      </c>
      <c r="E19" s="14">
        <v>10000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hidden="true" customHeight="true" spans="1:63">
      <c r="A20" s="13"/>
      <c r="B20" s="13"/>
      <c r="C20" s="13"/>
      <c r="D20" s="15" t="s">
        <v>96</v>
      </c>
      <c r="E20" s="14">
        <v>500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261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34">
      <filters>
        <filter val="无"/>
        <filter val="261"/>
        <filter val="3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7:B21"/>
    <mergeCell ref="C17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2"/>
  <sheetViews>
    <sheetView showZeros="0" workbookViewId="0">
      <pane xSplit="5" ySplit="12" topLeftCell="I13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 outlineLevelCol="7"/>
  <cols>
    <col min="1" max="2" width="11.9166666666667" customWidth="true"/>
    <col min="3" max="3" width="10.875" customWidth="true"/>
    <col min="4" max="4" width="36.5" customWidth="true"/>
    <col min="5" max="5" width="26.75" customWidth="true"/>
    <col min="6" max="6" width="21.625" hidden="true" customWidth="true"/>
    <col min="7" max="7" width="16.875" hidden="true" customWidth="true"/>
    <col min="8" max="8" width="16.375" hidden="true" customWidth="true"/>
  </cols>
  <sheetData>
    <row r="1" ht="14.25" spans="1:5">
      <c r="A1" s="2"/>
      <c r="B1" s="2"/>
      <c r="C1" s="2"/>
      <c r="D1" s="3"/>
      <c r="E1" s="17"/>
    </row>
    <row r="2" ht="33" customHeight="true" spans="1:5">
      <c r="A2" s="4" t="s">
        <v>0</v>
      </c>
      <c r="B2" s="4"/>
      <c r="C2" s="4"/>
      <c r="D2" s="5"/>
      <c r="E2" s="5"/>
    </row>
    <row r="3" ht="24" customHeight="true" spans="1:5">
      <c r="A3" s="33" t="s">
        <v>1</v>
      </c>
      <c r="B3" s="33"/>
      <c r="C3" s="33"/>
      <c r="D3" s="34"/>
      <c r="E3" s="34"/>
    </row>
    <row r="4" ht="37" customHeight="true" spans="1:5">
      <c r="A4" s="109" t="s">
        <v>2</v>
      </c>
      <c r="B4" s="110"/>
      <c r="C4" s="110"/>
      <c r="D4" s="111"/>
      <c r="E4" s="112" t="s">
        <v>105</v>
      </c>
    </row>
    <row r="5" ht="24" customHeight="true" spans="1:5">
      <c r="A5" s="71" t="s">
        <v>4</v>
      </c>
      <c r="B5" s="72"/>
      <c r="C5" s="72"/>
      <c r="D5" s="73"/>
      <c r="E5" s="88" t="s">
        <v>5</v>
      </c>
    </row>
    <row r="6" ht="24" customHeight="true" spans="1:5">
      <c r="A6" s="71" t="s">
        <v>6</v>
      </c>
      <c r="B6" s="72"/>
      <c r="C6" s="72"/>
      <c r="D6" s="73"/>
      <c r="E6" s="88" t="s">
        <v>7</v>
      </c>
    </row>
    <row r="7" ht="24" customHeight="true" spans="1:5">
      <c r="A7" s="71" t="s">
        <v>8</v>
      </c>
      <c r="B7" s="72"/>
      <c r="C7" s="72"/>
      <c r="D7" s="73"/>
      <c r="E7" s="88" t="s">
        <v>9</v>
      </c>
    </row>
    <row r="8" ht="24" customHeight="true" spans="1:8">
      <c r="A8" s="71" t="s">
        <v>10</v>
      </c>
      <c r="B8" s="72" t="s">
        <v>11</v>
      </c>
      <c r="C8" s="72"/>
      <c r="D8" s="73"/>
      <c r="E8" s="89">
        <f>E9</f>
        <v>258</v>
      </c>
      <c r="H8" s="19" t="s">
        <v>12</v>
      </c>
    </row>
    <row r="9" ht="24" customHeight="true" spans="1:8">
      <c r="A9" s="71"/>
      <c r="B9" s="72" t="s">
        <v>13</v>
      </c>
      <c r="C9" s="72"/>
      <c r="D9" s="73"/>
      <c r="E9" s="89">
        <v>258</v>
      </c>
      <c r="H9" s="20" t="e">
        <f>SUM(#REF!)</f>
        <v>#REF!</v>
      </c>
    </row>
    <row r="10" ht="24" customHeight="true" spans="1:8">
      <c r="A10" s="71"/>
      <c r="B10" s="72" t="s">
        <v>14</v>
      </c>
      <c r="C10" s="72"/>
      <c r="D10" s="73"/>
      <c r="E10" s="88"/>
      <c r="H10" s="20"/>
    </row>
    <row r="11" ht="24" customHeight="true" spans="1:8">
      <c r="A11" s="71" t="s">
        <v>15</v>
      </c>
      <c r="B11" s="74" t="s">
        <v>16</v>
      </c>
      <c r="C11" s="74"/>
      <c r="D11" s="75"/>
      <c r="E11" s="88"/>
      <c r="H11" s="20"/>
    </row>
    <row r="12" ht="24" customHeight="true" spans="1:8">
      <c r="A12" s="76" t="s">
        <v>69</v>
      </c>
      <c r="B12" s="72" t="s">
        <v>70</v>
      </c>
      <c r="C12" s="72" t="s">
        <v>71</v>
      </c>
      <c r="D12" s="73" t="s">
        <v>72</v>
      </c>
      <c r="E12" s="88" t="s">
        <v>73</v>
      </c>
      <c r="F12" s="1" t="s">
        <v>74</v>
      </c>
      <c r="G12" s="1" t="s">
        <v>75</v>
      </c>
      <c r="H12" s="20"/>
    </row>
    <row r="13" s="1" customFormat="true" ht="31" customHeight="true" spans="1:8">
      <c r="A13" s="76"/>
      <c r="B13" s="80" t="s">
        <v>76</v>
      </c>
      <c r="C13" s="80" t="s">
        <v>77</v>
      </c>
      <c r="D13" s="81" t="s">
        <v>78</v>
      </c>
      <c r="E13" s="113">
        <v>3</v>
      </c>
      <c r="F13" s="21" t="s">
        <v>79</v>
      </c>
      <c r="G13" s="22" t="s">
        <v>80</v>
      </c>
      <c r="H13" s="19" t="e">
        <f>SUM(#REF!)</f>
        <v>#REF!</v>
      </c>
    </row>
    <row r="14" ht="31" customHeight="true" spans="1:8">
      <c r="A14" s="76"/>
      <c r="B14" s="80" t="s">
        <v>76</v>
      </c>
      <c r="C14" s="80" t="s">
        <v>77</v>
      </c>
      <c r="D14" s="81" t="s">
        <v>81</v>
      </c>
      <c r="E14" s="113">
        <v>110</v>
      </c>
      <c r="F14" s="23" t="s">
        <v>82</v>
      </c>
      <c r="G14" s="22" t="s">
        <v>83</v>
      </c>
      <c r="H14" s="19" t="e">
        <f>SUM(#REF!)</f>
        <v>#REF!</v>
      </c>
    </row>
    <row r="15" ht="31" customHeight="true" spans="1:8">
      <c r="A15" s="76"/>
      <c r="B15" s="80" t="s">
        <v>76</v>
      </c>
      <c r="C15" s="80" t="s">
        <v>77</v>
      </c>
      <c r="D15" s="81" t="s">
        <v>84</v>
      </c>
      <c r="E15" s="91">
        <v>4</v>
      </c>
      <c r="F15" s="23" t="s">
        <v>85</v>
      </c>
      <c r="G15" s="22" t="s">
        <v>86</v>
      </c>
      <c r="H15" s="19" t="e">
        <f>SUM(#REF!)</f>
        <v>#REF!</v>
      </c>
    </row>
    <row r="16" ht="31" customHeight="true" spans="1:8">
      <c r="A16" s="76"/>
      <c r="B16" s="80"/>
      <c r="C16" s="80"/>
      <c r="D16" s="81" t="s">
        <v>87</v>
      </c>
      <c r="E16" s="113">
        <v>570</v>
      </c>
      <c r="F16" s="23" t="s">
        <v>88</v>
      </c>
      <c r="G16" s="22" t="s">
        <v>89</v>
      </c>
      <c r="H16" s="19" t="e">
        <f>SUM(#REF!)</f>
        <v>#REF!</v>
      </c>
    </row>
    <row r="17" ht="31" customHeight="true" spans="1:8">
      <c r="A17" s="76"/>
      <c r="B17" s="80"/>
      <c r="C17" s="80"/>
      <c r="D17" s="81" t="s">
        <v>90</v>
      </c>
      <c r="E17" s="113">
        <v>260</v>
      </c>
      <c r="F17" s="23" t="s">
        <v>91</v>
      </c>
      <c r="G17" s="22" t="s">
        <v>92</v>
      </c>
      <c r="H17" s="19" t="e">
        <f>SUM(#REF!)</f>
        <v>#REF!</v>
      </c>
    </row>
    <row r="18" ht="31" customHeight="true" spans="1:8">
      <c r="A18" s="76"/>
      <c r="B18" s="80"/>
      <c r="C18" s="80"/>
      <c r="D18" s="81" t="s">
        <v>93</v>
      </c>
      <c r="E18" s="113">
        <v>14</v>
      </c>
      <c r="F18" s="23" t="s">
        <v>94</v>
      </c>
      <c r="G18" s="22" t="s">
        <v>92</v>
      </c>
      <c r="H18" s="19" t="e">
        <f>SUM(#REF!)</f>
        <v>#REF!</v>
      </c>
    </row>
    <row r="19" ht="31" customHeight="true" spans="1:8">
      <c r="A19" s="76"/>
      <c r="B19" s="80"/>
      <c r="C19" s="80"/>
      <c r="D19" s="81" t="s">
        <v>95</v>
      </c>
      <c r="E19" s="91">
        <v>200</v>
      </c>
      <c r="F19" s="23" t="s">
        <v>94</v>
      </c>
      <c r="G19" s="22" t="s">
        <v>92</v>
      </c>
      <c r="H19" s="19" t="e">
        <f>SUM(#REF!)</f>
        <v>#REF!</v>
      </c>
    </row>
    <row r="20" ht="31" customHeight="true" spans="1:8">
      <c r="A20" s="76"/>
      <c r="B20" s="80"/>
      <c r="C20" s="80"/>
      <c r="D20" s="81" t="s">
        <v>96</v>
      </c>
      <c r="E20" s="91">
        <v>11</v>
      </c>
      <c r="F20" s="23" t="s">
        <v>94</v>
      </c>
      <c r="G20" s="22" t="s">
        <v>92</v>
      </c>
      <c r="H20" s="19" t="e">
        <f>SUM(#REF!)</f>
        <v>#REF!</v>
      </c>
    </row>
    <row r="21" ht="31" customHeight="true" spans="1:8">
      <c r="A21" s="76"/>
      <c r="B21" s="80"/>
      <c r="C21" s="80"/>
      <c r="D21" s="81" t="s">
        <v>97</v>
      </c>
      <c r="E21" s="91">
        <v>347</v>
      </c>
      <c r="F21" s="23" t="s">
        <v>98</v>
      </c>
      <c r="G21" s="22" t="s">
        <v>83</v>
      </c>
      <c r="H21" s="19" t="e">
        <f>SUM(#REF!)</f>
        <v>#REF!</v>
      </c>
    </row>
    <row r="22" ht="31" customHeight="true" spans="1:8">
      <c r="A22" s="82"/>
      <c r="B22" s="83" t="s">
        <v>99</v>
      </c>
      <c r="C22" s="83" t="s">
        <v>100</v>
      </c>
      <c r="D22" s="86" t="s">
        <v>101</v>
      </c>
      <c r="E22" s="92" t="s">
        <v>102</v>
      </c>
      <c r="F22" s="23"/>
      <c r="G22" s="22" t="s">
        <v>103</v>
      </c>
      <c r="H22" s="19" t="s">
        <v>102</v>
      </c>
    </row>
  </sheetData>
  <autoFilter ref="A12:H22"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1.10208333333333" bottom="0.751388888888889" header="0.298611111111111" footer="0.298611111111111"/>
  <pageSetup paperSize="9" scale="92" orientation="portrait" horizontalDpi="600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7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35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132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1329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AJ9</f>
        <v>1329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hidden="true" customHeight="true" spans="1:63">
      <c r="A15" s="13"/>
      <c r="B15" s="14" t="s">
        <v>76</v>
      </c>
      <c r="C15" s="14" t="s">
        <v>77</v>
      </c>
      <c r="D15" s="15" t="s">
        <v>84</v>
      </c>
      <c r="E15" s="14">
        <v>3680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4" t="s">
        <v>76</v>
      </c>
      <c r="C16" s="14" t="s">
        <v>77</v>
      </c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2" t="s">
        <v>76</v>
      </c>
      <c r="C17" s="12" t="s">
        <v>77</v>
      </c>
      <c r="D17" s="15" t="s">
        <v>90</v>
      </c>
      <c r="E17" s="24">
        <v>8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11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327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35">
      <filters>
        <filter val="200"/>
        <filter val="无"/>
        <filter val="11"/>
        <filter val="327"/>
        <filter val="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7:B21"/>
    <mergeCell ref="C17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9" activePane="bottomRight" state="frozen"/>
      <selection/>
      <selection pane="topRight"/>
      <selection pane="bottomLeft"/>
      <selection pane="bottomRight" activeCell="AK7" sqref="AK7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36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133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116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AK9</f>
        <v>116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hidden="true" customHeight="true" spans="1:63">
      <c r="A15" s="13"/>
      <c r="B15" s="14" t="s">
        <v>76</v>
      </c>
      <c r="C15" s="14" t="s">
        <v>77</v>
      </c>
      <c r="D15" s="15" t="s">
        <v>84</v>
      </c>
      <c r="E15" s="14">
        <v>3680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4" t="s">
        <v>76</v>
      </c>
      <c r="C16" s="14" t="s">
        <v>77</v>
      </c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4" t="s">
        <v>76</v>
      </c>
      <c r="C17" s="14" t="s">
        <v>77</v>
      </c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4" t="s">
        <v>76</v>
      </c>
      <c r="C18" s="14" t="s">
        <v>77</v>
      </c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2" t="s">
        <v>76</v>
      </c>
      <c r="C19" s="12" t="s">
        <v>77</v>
      </c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8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328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36">
      <filters>
        <filter val="200"/>
        <filter val="无"/>
        <filter val="8"/>
        <filter val="32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9:B21"/>
    <mergeCell ref="C19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9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37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134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61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AL9</f>
        <v>61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hidden="true" customHeight="true" spans="1:63">
      <c r="A15" s="13"/>
      <c r="B15" s="14" t="s">
        <v>76</v>
      </c>
      <c r="C15" s="14" t="s">
        <v>77</v>
      </c>
      <c r="D15" s="15" t="s">
        <v>84</v>
      </c>
      <c r="E15" s="14">
        <v>3680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4" t="s">
        <v>76</v>
      </c>
      <c r="C16" s="14" t="s">
        <v>77</v>
      </c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4" t="s">
        <v>76</v>
      </c>
      <c r="C17" s="14" t="s">
        <v>77</v>
      </c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4" t="s">
        <v>76</v>
      </c>
      <c r="C18" s="14" t="s">
        <v>77</v>
      </c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2" t="s">
        <v>76</v>
      </c>
      <c r="C19" s="12" t="s">
        <v>77</v>
      </c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9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255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37">
      <filters>
        <filter val="200"/>
        <filter val="无"/>
        <filter val="255"/>
        <filter val="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9:B21"/>
    <mergeCell ref="C19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7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38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135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1127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AM9</f>
        <v>1127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hidden="true" customHeight="true" spans="1:63">
      <c r="A15" s="13"/>
      <c r="B15" s="14" t="s">
        <v>76</v>
      </c>
      <c r="C15" s="14" t="s">
        <v>77</v>
      </c>
      <c r="D15" s="15" t="s">
        <v>84</v>
      </c>
      <c r="E15" s="14">
        <v>3680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4" t="s">
        <v>76</v>
      </c>
      <c r="C16" s="14" t="s">
        <v>77</v>
      </c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2" t="s">
        <v>76</v>
      </c>
      <c r="C17" s="12" t="s">
        <v>77</v>
      </c>
      <c r="D17" s="15" t="s">
        <v>90</v>
      </c>
      <c r="E17" s="24">
        <v>6.8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9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312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38">
      <filters>
        <filter val="200"/>
        <filter val="无"/>
        <filter val="312"/>
        <filter val="6.8"/>
        <filter val="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7:B21"/>
    <mergeCell ref="C17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39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ht="14.25" spans="1:5">
      <c r="A3" s="30" t="s">
        <v>1</v>
      </c>
      <c r="B3" s="30"/>
      <c r="C3" s="30"/>
      <c r="D3" s="31"/>
      <c r="E3" s="31"/>
    </row>
    <row r="4" ht="24.75" customHeight="true" spans="1:5">
      <c r="A4" s="8" t="s">
        <v>2</v>
      </c>
      <c r="B4" s="8"/>
      <c r="C4" s="8"/>
      <c r="D4" s="9"/>
      <c r="E4" s="9" t="s">
        <v>136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32">
        <f>E9</f>
        <v>3419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32">
        <f>AN9</f>
        <v>3419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75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15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400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20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416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39">
      <filters>
        <filter val="20"/>
        <filter val="400"/>
        <filter val="无"/>
        <filter val="15"/>
        <filter val="75"/>
        <filter val="416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40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137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7664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AO9</f>
        <v>7664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170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31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13"/>
      <c r="B18" s="13"/>
      <c r="C18" s="13"/>
      <c r="D18" s="15" t="s">
        <v>93</v>
      </c>
      <c r="E18" s="24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486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40">
      <filters>
        <filter val="170"/>
        <filter val="200"/>
        <filter val="无"/>
        <filter val="1"/>
        <filter val="31"/>
        <filter val="12"/>
        <filter val="486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3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41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138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27216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AP9</f>
        <v>27216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customHeight="true" spans="1:48">
      <c r="A13" s="13"/>
      <c r="B13" s="12" t="s">
        <v>76</v>
      </c>
      <c r="C13" s="12" t="s">
        <v>77</v>
      </c>
      <c r="D13" s="15" t="s">
        <v>78</v>
      </c>
      <c r="E13" s="24">
        <v>1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3"/>
      <c r="C14" s="13"/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170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25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8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264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41">
      <filters>
        <filter val="170"/>
        <filter val="200"/>
        <filter val="无"/>
        <filter val="1"/>
        <filter val="264"/>
        <filter val="25"/>
        <filter val="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3:B21"/>
    <mergeCell ref="C13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42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139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4885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AQ9</f>
        <v>4885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110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19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8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211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42">
      <filters>
        <filter val="110"/>
        <filter val="200"/>
        <filter val="无"/>
        <filter val="211"/>
        <filter val="8"/>
        <filter val="1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43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140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9382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AR9</f>
        <v>9382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170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53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8.5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8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149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43">
      <filters>
        <filter val="170"/>
        <filter val="200"/>
        <filter val="无"/>
        <filter val="53"/>
        <filter val="8.5"/>
        <filter val="8"/>
        <filter val="14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44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141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2041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AS9</f>
        <v>2041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13"/>
      <c r="B14" s="12" t="s">
        <v>76</v>
      </c>
      <c r="C14" s="12" t="s">
        <v>77</v>
      </c>
      <c r="D14" s="15" t="s">
        <v>81</v>
      </c>
      <c r="E14" s="24">
        <v>6.1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20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3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400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18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371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44">
      <filters>
        <filter val="20"/>
        <filter val="400"/>
        <filter val="无"/>
        <filter val="371"/>
        <filter val="6.1"/>
        <filter val="3"/>
        <filter val="1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2"/>
  <sheetViews>
    <sheetView showZeros="0" workbookViewId="0">
      <pane xSplit="5" ySplit="12" topLeftCell="J13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9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ht="30" customHeight="true" spans="1:5">
      <c r="A3" s="6" t="s">
        <v>1</v>
      </c>
      <c r="B3" s="6"/>
      <c r="C3" s="6"/>
      <c r="D3" s="7"/>
      <c r="E3" s="7"/>
    </row>
    <row r="4" ht="24.75" customHeight="true" spans="1:5">
      <c r="A4" s="93" t="s">
        <v>2</v>
      </c>
      <c r="B4" s="94"/>
      <c r="C4" s="94"/>
      <c r="D4" s="95"/>
      <c r="E4" s="104" t="s">
        <v>106</v>
      </c>
    </row>
    <row r="5" ht="24" customHeight="true" spans="1:5">
      <c r="A5" s="96" t="s">
        <v>4</v>
      </c>
      <c r="B5" s="97"/>
      <c r="C5" s="97"/>
      <c r="D5" s="98"/>
      <c r="E5" s="105" t="s">
        <v>5</v>
      </c>
    </row>
    <row r="6" ht="24" customHeight="true" spans="1:5">
      <c r="A6" s="96" t="s">
        <v>6</v>
      </c>
      <c r="B6" s="97"/>
      <c r="C6" s="97"/>
      <c r="D6" s="98"/>
      <c r="E6" s="105" t="s">
        <v>7</v>
      </c>
    </row>
    <row r="7" ht="24" customHeight="true" spans="1:5">
      <c r="A7" s="96" t="s">
        <v>8</v>
      </c>
      <c r="B7" s="97"/>
      <c r="C7" s="97"/>
      <c r="D7" s="98"/>
      <c r="E7" s="105" t="s">
        <v>9</v>
      </c>
    </row>
    <row r="8" ht="24" customHeight="true" spans="1:8">
      <c r="A8" s="96" t="s">
        <v>10</v>
      </c>
      <c r="B8" s="97" t="s">
        <v>11</v>
      </c>
      <c r="C8" s="97"/>
      <c r="D8" s="98"/>
      <c r="E8" s="106">
        <f>E9</f>
        <v>2748</v>
      </c>
      <c r="H8" s="19" t="s">
        <v>12</v>
      </c>
    </row>
    <row r="9" ht="24" customHeight="true" spans="1:9">
      <c r="A9" s="96"/>
      <c r="B9" s="97" t="s">
        <v>13</v>
      </c>
      <c r="C9" s="97"/>
      <c r="D9" s="98"/>
      <c r="E9" s="106">
        <v>2748</v>
      </c>
      <c r="H9" s="20">
        <f t="shared" ref="H9:H21" si="0">SUM(I9:I9)</f>
        <v>258</v>
      </c>
      <c r="I9" s="26">
        <v>258</v>
      </c>
    </row>
    <row r="10" ht="24" customHeight="true" spans="1:8">
      <c r="A10" s="96"/>
      <c r="B10" s="97" t="s">
        <v>14</v>
      </c>
      <c r="C10" s="97"/>
      <c r="D10" s="98"/>
      <c r="E10" s="105"/>
      <c r="H10" s="20"/>
    </row>
    <row r="11" ht="24" customHeight="true" spans="1:9">
      <c r="A11" s="96" t="s">
        <v>15</v>
      </c>
      <c r="B11" s="99" t="s">
        <v>16</v>
      </c>
      <c r="C11" s="99"/>
      <c r="D11" s="100"/>
      <c r="E11" s="105"/>
      <c r="H11" s="20"/>
      <c r="I11" s="27" t="s">
        <v>17</v>
      </c>
    </row>
    <row r="12" ht="24" customHeight="true" spans="1:9">
      <c r="A12" s="77" t="s">
        <v>69</v>
      </c>
      <c r="B12" s="97" t="s">
        <v>70</v>
      </c>
      <c r="C12" s="97" t="s">
        <v>71</v>
      </c>
      <c r="D12" s="98" t="s">
        <v>72</v>
      </c>
      <c r="E12" s="105" t="s">
        <v>73</v>
      </c>
      <c r="F12" s="1" t="s">
        <v>74</v>
      </c>
      <c r="G12" s="1" t="s">
        <v>75</v>
      </c>
      <c r="H12" s="20"/>
      <c r="I12" s="1"/>
    </row>
    <row r="13" s="1" customFormat="true" ht="31" customHeight="true" spans="1:8">
      <c r="A13" s="77"/>
      <c r="B13" s="78" t="s">
        <v>76</v>
      </c>
      <c r="C13" s="78" t="s">
        <v>77</v>
      </c>
      <c r="D13" s="79" t="s">
        <v>78</v>
      </c>
      <c r="E13" s="90">
        <v>3</v>
      </c>
      <c r="F13" s="21" t="s">
        <v>79</v>
      </c>
      <c r="G13" s="22" t="s">
        <v>80</v>
      </c>
      <c r="H13" s="19">
        <f t="shared" si="0"/>
        <v>0</v>
      </c>
    </row>
    <row r="14" ht="31" customHeight="true" spans="1:10">
      <c r="A14" s="77"/>
      <c r="B14" s="78" t="s">
        <v>76</v>
      </c>
      <c r="C14" s="78" t="s">
        <v>77</v>
      </c>
      <c r="D14" s="79" t="s">
        <v>81</v>
      </c>
      <c r="E14" s="107">
        <v>2.9</v>
      </c>
      <c r="F14" s="23" t="s">
        <v>82</v>
      </c>
      <c r="G14" s="22" t="s">
        <v>83</v>
      </c>
      <c r="H14" s="19">
        <f t="shared" si="0"/>
        <v>0</v>
      </c>
      <c r="I14" s="1"/>
      <c r="J14" s="1"/>
    </row>
    <row r="15" ht="31" customHeight="true" spans="1:10">
      <c r="A15" s="77"/>
      <c r="B15" s="78"/>
      <c r="C15" s="78"/>
      <c r="D15" s="79" t="s">
        <v>84</v>
      </c>
      <c r="E15" s="107">
        <v>55</v>
      </c>
      <c r="F15" s="23" t="s">
        <v>85</v>
      </c>
      <c r="G15" s="22" t="s">
        <v>86</v>
      </c>
      <c r="H15" s="19">
        <f t="shared" si="0"/>
        <v>4</v>
      </c>
      <c r="I15" s="1">
        <v>4</v>
      </c>
      <c r="J15" s="1"/>
    </row>
    <row r="16" ht="31" customHeight="true" spans="1:10">
      <c r="A16" s="77"/>
      <c r="B16" s="78"/>
      <c r="C16" s="78"/>
      <c r="D16" s="79" t="s">
        <v>87</v>
      </c>
      <c r="E16" s="90">
        <v>570</v>
      </c>
      <c r="F16" s="23" t="s">
        <v>88</v>
      </c>
      <c r="G16" s="22" t="s">
        <v>89</v>
      </c>
      <c r="H16" s="19">
        <f t="shared" si="0"/>
        <v>0</v>
      </c>
      <c r="I16" s="1"/>
      <c r="J16" s="1"/>
    </row>
    <row r="17" ht="31" customHeight="true" spans="1:10">
      <c r="A17" s="77"/>
      <c r="B17" s="78"/>
      <c r="C17" s="78"/>
      <c r="D17" s="79" t="s">
        <v>90</v>
      </c>
      <c r="E17" s="90">
        <v>260</v>
      </c>
      <c r="F17" s="23" t="s">
        <v>91</v>
      </c>
      <c r="G17" s="22" t="s">
        <v>92</v>
      </c>
      <c r="H17" s="19">
        <f t="shared" si="0"/>
        <v>0</v>
      </c>
      <c r="I17" s="1"/>
      <c r="J17" s="1"/>
    </row>
    <row r="18" ht="31" customHeight="true" spans="1:10">
      <c r="A18" s="77"/>
      <c r="B18" s="78"/>
      <c r="C18" s="78"/>
      <c r="D18" s="79" t="s">
        <v>93</v>
      </c>
      <c r="E18" s="90">
        <v>14</v>
      </c>
      <c r="F18" s="23" t="s">
        <v>94</v>
      </c>
      <c r="G18" s="22" t="s">
        <v>92</v>
      </c>
      <c r="H18" s="19">
        <f t="shared" si="0"/>
        <v>0</v>
      </c>
      <c r="I18" s="1">
        <v>0</v>
      </c>
      <c r="J18" s="1"/>
    </row>
    <row r="19" ht="31" customHeight="true" spans="1:10">
      <c r="A19" s="77"/>
      <c r="B19" s="78"/>
      <c r="C19" s="78"/>
      <c r="D19" s="79" t="s">
        <v>95</v>
      </c>
      <c r="E19" s="107">
        <v>200</v>
      </c>
      <c r="F19" s="23" t="s">
        <v>94</v>
      </c>
      <c r="G19" s="22" t="s">
        <v>92</v>
      </c>
      <c r="H19" s="19">
        <f t="shared" si="0"/>
        <v>200</v>
      </c>
      <c r="I19" s="1">
        <v>200</v>
      </c>
      <c r="J19" s="1"/>
    </row>
    <row r="20" ht="31" customHeight="true" spans="1:10">
      <c r="A20" s="77"/>
      <c r="B20" s="78"/>
      <c r="C20" s="78"/>
      <c r="D20" s="79" t="s">
        <v>96</v>
      </c>
      <c r="E20" s="107">
        <v>12</v>
      </c>
      <c r="F20" s="23" t="s">
        <v>94</v>
      </c>
      <c r="G20" s="22" t="s">
        <v>92</v>
      </c>
      <c r="H20" s="19">
        <f t="shared" si="0"/>
        <v>11</v>
      </c>
      <c r="I20" s="1">
        <v>11</v>
      </c>
      <c r="J20" s="1"/>
    </row>
    <row r="21" ht="31" customHeight="true" spans="1:10">
      <c r="A21" s="77"/>
      <c r="B21" s="78"/>
      <c r="C21" s="78"/>
      <c r="D21" s="79" t="s">
        <v>97</v>
      </c>
      <c r="E21" s="107">
        <v>375</v>
      </c>
      <c r="F21" s="23" t="s">
        <v>98</v>
      </c>
      <c r="G21" s="22" t="s">
        <v>83</v>
      </c>
      <c r="H21" s="19">
        <f t="shared" si="0"/>
        <v>347</v>
      </c>
      <c r="I21" s="1">
        <v>347</v>
      </c>
      <c r="J21" s="1"/>
    </row>
    <row r="22" ht="31" customHeight="true" spans="1:10">
      <c r="A22" s="101"/>
      <c r="B22" s="102" t="s">
        <v>99</v>
      </c>
      <c r="C22" s="102" t="s">
        <v>100</v>
      </c>
      <c r="D22" s="103" t="s">
        <v>101</v>
      </c>
      <c r="E22" s="108" t="s">
        <v>102</v>
      </c>
      <c r="F22" s="23"/>
      <c r="G22" s="22" t="s">
        <v>103</v>
      </c>
      <c r="H22" s="19" t="s">
        <v>102</v>
      </c>
      <c r="I22" s="1" t="s">
        <v>102</v>
      </c>
      <c r="J22" s="1"/>
    </row>
  </sheetData>
  <autoFilter ref="A12:J22"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45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142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12530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AT9</f>
        <v>12530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13"/>
      <c r="B14" s="12" t="s">
        <v>76</v>
      </c>
      <c r="C14" s="12" t="s">
        <v>77</v>
      </c>
      <c r="D14" s="15" t="s">
        <v>81</v>
      </c>
      <c r="E14" s="24">
        <v>5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200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50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17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488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45">
      <filters>
        <filter val="50"/>
        <filter val="200"/>
        <filter val="无"/>
        <filter val="12"/>
        <filter val="5"/>
        <filter val="17"/>
        <filter val="48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46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143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19692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AU9</f>
        <v>19692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13"/>
      <c r="B14" s="12" t="s">
        <v>76</v>
      </c>
      <c r="C14" s="12" t="s">
        <v>77</v>
      </c>
      <c r="D14" s="15" t="s">
        <v>81</v>
      </c>
      <c r="E14" s="24">
        <v>11.4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430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50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11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502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46">
      <filters>
        <filter val="50"/>
        <filter val="200"/>
        <filter val="430"/>
        <filter val="无"/>
        <filter val="11"/>
        <filter val="502"/>
        <filter val="11.4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3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47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144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30479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AV9</f>
        <v>30479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customHeight="true" spans="1:48">
      <c r="A13" s="13"/>
      <c r="B13" s="12" t="s">
        <v>76</v>
      </c>
      <c r="C13" s="12" t="s">
        <v>77</v>
      </c>
      <c r="D13" s="15" t="s">
        <v>78</v>
      </c>
      <c r="E13" s="24">
        <v>1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3"/>
      <c r="C14" s="13"/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180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31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17.9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239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47">
      <filters>
        <filter val="180"/>
        <filter val="200"/>
        <filter val="无"/>
        <filter val="1"/>
        <filter val="31"/>
        <filter val="12"/>
        <filter val="239"/>
        <filter val="17.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3:B21"/>
    <mergeCell ref="C13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48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145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14254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AW9</f>
        <v>14254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13"/>
      <c r="B14" s="12" t="s">
        <v>76</v>
      </c>
      <c r="C14" s="12" t="s">
        <v>77</v>
      </c>
      <c r="D14" s="15" t="s">
        <v>81</v>
      </c>
      <c r="E14" s="24">
        <v>5.6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255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58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13.5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13"/>
      <c r="B18" s="13"/>
      <c r="C18" s="13"/>
      <c r="D18" s="15" t="s">
        <v>93</v>
      </c>
      <c r="E18" s="24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11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483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48">
      <filters>
        <filter val="200"/>
        <filter val="无"/>
        <filter val="1"/>
        <filter val="11"/>
        <filter val="483"/>
        <filter val="255"/>
        <filter val="13.5"/>
        <filter val="5.6"/>
        <filter val="5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50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146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231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AY9</f>
        <v>231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4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9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317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50">
      <filters>
        <filter val="200"/>
        <filter val="无"/>
        <filter val="4"/>
        <filter val="317"/>
        <filter val="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51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147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132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AZ9</f>
        <v>132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2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9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255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51">
      <filters>
        <filter val="200"/>
        <filter val="无"/>
        <filter val="2"/>
        <filter val="255"/>
        <filter val="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BC5" sqref="BC5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52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148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860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BA9</f>
        <v>860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4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4" t="s">
        <v>69</v>
      </c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4" t="s">
        <v>69</v>
      </c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4" t="s">
        <v>69</v>
      </c>
      <c r="B15" s="14" t="s">
        <v>76</v>
      </c>
      <c r="C15" s="14" t="s">
        <v>77</v>
      </c>
      <c r="D15" s="15" t="s">
        <v>84</v>
      </c>
      <c r="E15" s="24">
        <v>8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4" t="s">
        <v>69</v>
      </c>
      <c r="B16" s="14" t="s">
        <v>76</v>
      </c>
      <c r="C16" s="14" t="s">
        <v>77</v>
      </c>
      <c r="D16" s="15" t="s">
        <v>87</v>
      </c>
      <c r="E16" s="24">
        <v>1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4" t="s">
        <v>69</v>
      </c>
      <c r="B17" s="14" t="s">
        <v>76</v>
      </c>
      <c r="C17" s="14" t="s">
        <v>77</v>
      </c>
      <c r="D17" s="15" t="s">
        <v>90</v>
      </c>
      <c r="E17" s="24">
        <v>3.1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4" t="s">
        <v>69</v>
      </c>
      <c r="B18" s="14" t="s">
        <v>76</v>
      </c>
      <c r="C18" s="14" t="s">
        <v>77</v>
      </c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4" t="s">
        <v>69</v>
      </c>
      <c r="B19" s="14" t="s">
        <v>76</v>
      </c>
      <c r="C19" s="14" t="s">
        <v>77</v>
      </c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4" t="s">
        <v>69</v>
      </c>
      <c r="B20" s="14" t="s">
        <v>76</v>
      </c>
      <c r="C20" s="14" t="s">
        <v>77</v>
      </c>
      <c r="D20" s="15" t="s">
        <v>96</v>
      </c>
      <c r="E20" s="24">
        <v>8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4" t="s">
        <v>69</v>
      </c>
      <c r="B21" s="14" t="s">
        <v>76</v>
      </c>
      <c r="C21" s="14" t="s">
        <v>77</v>
      </c>
      <c r="D21" s="15" t="s">
        <v>97</v>
      </c>
      <c r="E21" s="24">
        <v>179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4" t="s">
        <v>69</v>
      </c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52">
      <filters>
        <filter val="200"/>
        <filter val="无"/>
        <filter val="1"/>
        <filter val="3.1"/>
        <filter val="8"/>
        <filter val="179"/>
      </filters>
    </filterColumn>
    <extLst/>
  </autoFilter>
  <mergeCells count="12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3" sqref="A3:E3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53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149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11210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BB9</f>
        <v>11210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38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12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59.7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413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53">
      <filters>
        <filter val="200"/>
        <filter val="无"/>
        <filter val="12"/>
        <filter val="413"/>
        <filter val="59.7"/>
        <filter val="3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54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150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1065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BC9</f>
        <v>1065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12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1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3.2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8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234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54">
      <filters>
        <filter val="200"/>
        <filter val="无"/>
        <filter val="1"/>
        <filter val="12"/>
        <filter val="3.2"/>
        <filter val="234"/>
        <filter val="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55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151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5256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BD9</f>
        <v>5256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12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3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30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8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346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55">
      <filters>
        <filter val="30"/>
        <filter val="200"/>
        <filter val="无"/>
        <filter val="12"/>
        <filter val="3"/>
        <filter val="346"/>
        <filter val="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AA13" activePane="bottomRight" state="frozen"/>
      <selection/>
      <selection pane="topRight"/>
      <selection pane="bottomLeft"/>
      <selection pane="bottomRight" activeCell="D18" sqref="D18:E18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10" width="9" hidden="true" customWidth="true"/>
  </cols>
  <sheetData>
    <row r="1" ht="14.25" spans="1:5">
      <c r="A1" s="2"/>
      <c r="B1" s="2"/>
      <c r="C1" s="2"/>
      <c r="D1" s="3"/>
      <c r="E1" s="17"/>
    </row>
    <row r="2" ht="33" customHeight="true" spans="1:5">
      <c r="A2" s="4" t="s">
        <v>0</v>
      </c>
      <c r="B2" s="4"/>
      <c r="C2" s="4"/>
      <c r="D2" s="5"/>
      <c r="E2" s="5"/>
    </row>
    <row r="3" ht="20" customHeight="true" spans="1:5">
      <c r="A3" s="68" t="s">
        <v>1</v>
      </c>
      <c r="B3" s="69"/>
      <c r="C3" s="69"/>
      <c r="D3" s="70"/>
      <c r="E3" s="87"/>
    </row>
    <row r="4" ht="24.75" customHeight="true" spans="1:5">
      <c r="A4" s="71" t="s">
        <v>2</v>
      </c>
      <c r="B4" s="72"/>
      <c r="C4" s="72"/>
      <c r="D4" s="73"/>
      <c r="E4" s="88" t="s">
        <v>107</v>
      </c>
    </row>
    <row r="5" ht="24" customHeight="true" spans="1:5">
      <c r="A5" s="71" t="s">
        <v>4</v>
      </c>
      <c r="B5" s="72"/>
      <c r="C5" s="72"/>
      <c r="D5" s="73"/>
      <c r="E5" s="88" t="s">
        <v>5</v>
      </c>
    </row>
    <row r="6" ht="24" customHeight="true" spans="1:5">
      <c r="A6" s="71" t="s">
        <v>6</v>
      </c>
      <c r="B6" s="72"/>
      <c r="C6" s="72"/>
      <c r="D6" s="73"/>
      <c r="E6" s="88" t="s">
        <v>7</v>
      </c>
    </row>
    <row r="7" ht="24" customHeight="true" spans="1:5">
      <c r="A7" s="71" t="s">
        <v>8</v>
      </c>
      <c r="B7" s="72"/>
      <c r="C7" s="72"/>
      <c r="D7" s="73"/>
      <c r="E7" s="88" t="s">
        <v>9</v>
      </c>
    </row>
    <row r="8" ht="24" customHeight="true" spans="1:8">
      <c r="A8" s="71" t="s">
        <v>10</v>
      </c>
      <c r="B8" s="72" t="s">
        <v>11</v>
      </c>
      <c r="C8" s="72"/>
      <c r="D8" s="73"/>
      <c r="E8" s="89">
        <f>E9</f>
        <v>4324</v>
      </c>
      <c r="H8" s="19" t="s">
        <v>12</v>
      </c>
    </row>
    <row r="9" ht="24" customHeight="true" spans="1:60">
      <c r="A9" s="71"/>
      <c r="B9" s="72" t="s">
        <v>13</v>
      </c>
      <c r="C9" s="72"/>
      <c r="D9" s="73"/>
      <c r="E9" s="89">
        <v>4324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71"/>
      <c r="B10" s="72" t="s">
        <v>14</v>
      </c>
      <c r="C10" s="72"/>
      <c r="D10" s="73"/>
      <c r="E10" s="88"/>
      <c r="H10" s="20"/>
    </row>
    <row r="11" ht="24" customHeight="true" spans="1:60">
      <c r="A11" s="71" t="s">
        <v>15</v>
      </c>
      <c r="B11" s="74" t="s">
        <v>16</v>
      </c>
      <c r="C11" s="74"/>
      <c r="D11" s="75"/>
      <c r="E11" s="88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76" t="s">
        <v>69</v>
      </c>
      <c r="B12" s="72" t="s">
        <v>70</v>
      </c>
      <c r="C12" s="72" t="s">
        <v>71</v>
      </c>
      <c r="D12" s="73" t="s">
        <v>72</v>
      </c>
      <c r="E12" s="88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8" customHeight="true" spans="1:48">
      <c r="A13" s="77"/>
      <c r="B13" s="78" t="s">
        <v>76</v>
      </c>
      <c r="C13" s="78" t="s">
        <v>77</v>
      </c>
      <c r="D13" s="79" t="s">
        <v>78</v>
      </c>
      <c r="E13" s="90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76"/>
      <c r="B14" s="80" t="s">
        <v>76</v>
      </c>
      <c r="C14" s="80" t="s">
        <v>77</v>
      </c>
      <c r="D14" s="81" t="s">
        <v>81</v>
      </c>
      <c r="E14" s="91">
        <v>3.8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76"/>
      <c r="B15" s="80"/>
      <c r="C15" s="80"/>
      <c r="D15" s="81" t="s">
        <v>84</v>
      </c>
      <c r="E15" s="91">
        <v>80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82"/>
      <c r="B16" s="83"/>
      <c r="C16" s="83"/>
      <c r="D16" s="81" t="s">
        <v>87</v>
      </c>
      <c r="E16" s="91">
        <v>3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64" t="s">
        <v>90</v>
      </c>
      <c r="E17" s="13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84"/>
      <c r="B18" s="85"/>
      <c r="C18" s="85"/>
      <c r="D18" s="81" t="s">
        <v>93</v>
      </c>
      <c r="E18" s="91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76"/>
      <c r="B19" s="80"/>
      <c r="C19" s="80"/>
      <c r="D19" s="81" t="s">
        <v>95</v>
      </c>
      <c r="E19" s="91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76"/>
      <c r="B20" s="80"/>
      <c r="C20" s="80"/>
      <c r="D20" s="81" t="s">
        <v>96</v>
      </c>
      <c r="E20" s="91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76"/>
      <c r="B21" s="80"/>
      <c r="C21" s="80"/>
      <c r="D21" s="81" t="s">
        <v>97</v>
      </c>
      <c r="E21" s="91">
        <v>439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82"/>
      <c r="B22" s="83" t="s">
        <v>99</v>
      </c>
      <c r="C22" s="83" t="s">
        <v>100</v>
      </c>
      <c r="D22" s="86" t="s">
        <v>101</v>
      </c>
      <c r="E22" s="92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10">
      <filters>
        <filter val="80"/>
        <filter val="200"/>
        <filter val="无"/>
        <filter val="1"/>
        <filter val="12"/>
        <filter val="3"/>
        <filter val="3.8"/>
        <filter val="43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50694444444444" right="0.700694444444445" top="1.0625" bottom="0.751388888888889" header="0.298611111111111" footer="0.298611111111111"/>
  <pageSetup paperSize="9" scale="95" orientation="portrait" horizontalDpi="600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56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152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3556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BE9</f>
        <v>3556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28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28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18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1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17.9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28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8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340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56">
      <filters>
        <filter val="200"/>
        <filter val="340"/>
        <filter val="无"/>
        <filter val="1"/>
        <filter val="8"/>
        <filter val="18"/>
        <filter val="17.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57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153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1453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BF9</f>
        <v>1453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6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1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7.1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10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337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57">
      <filters>
        <filter val="10"/>
        <filter val="200"/>
        <filter val="无"/>
        <filter val="1"/>
        <filter val="7.1"/>
        <filter val="6"/>
        <filter val="337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3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59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154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441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BH9</f>
        <v>441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hidden="true" customHeight="true" spans="1:63">
      <c r="A14" s="13"/>
      <c r="B14" s="14" t="s">
        <v>76</v>
      </c>
      <c r="C14" s="14" t="s">
        <v>77</v>
      </c>
      <c r="D14" s="15" t="s">
        <v>81</v>
      </c>
      <c r="E14" s="14">
        <v>110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2" t="s">
        <v>76</v>
      </c>
      <c r="C15" s="12" t="s">
        <v>77</v>
      </c>
      <c r="D15" s="15" t="s">
        <v>84</v>
      </c>
      <c r="E15" s="24">
        <v>8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hidden="true" customHeight="true" spans="1:63">
      <c r="A16" s="13"/>
      <c r="B16" s="13"/>
      <c r="C16" s="13"/>
      <c r="D16" s="15" t="s">
        <v>87</v>
      </c>
      <c r="E16" s="14">
        <v>570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9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384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59">
      <filters>
        <filter val="200"/>
        <filter val="无"/>
        <filter val="384"/>
        <filter val="8"/>
        <filter val="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5:B21"/>
    <mergeCell ref="C15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L14" activePane="bottomRight" state="frozen"/>
      <selection/>
      <selection pane="topRight"/>
      <selection pane="bottomLeft"/>
      <selection pane="bottomRight" activeCell="L26" sqref="L26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11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ht="28" customHeight="true" spans="1:5">
      <c r="A3" s="33" t="s">
        <v>1</v>
      </c>
      <c r="B3" s="33"/>
      <c r="C3" s="33"/>
      <c r="D3" s="34"/>
      <c r="E3" s="34"/>
    </row>
    <row r="4" ht="24.75" customHeight="true" spans="1:5">
      <c r="A4" s="35" t="s">
        <v>2</v>
      </c>
      <c r="B4" s="35"/>
      <c r="C4" s="35"/>
      <c r="D4" s="36"/>
      <c r="E4" s="36" t="s">
        <v>108</v>
      </c>
    </row>
    <row r="5" ht="24" customHeight="true" spans="1:5">
      <c r="A5" s="35" t="s">
        <v>4</v>
      </c>
      <c r="B5" s="35"/>
      <c r="C5" s="35"/>
      <c r="D5" s="36"/>
      <c r="E5" s="36" t="s">
        <v>5</v>
      </c>
    </row>
    <row r="6" ht="24" customHeight="true" spans="1:5">
      <c r="A6" s="35" t="s">
        <v>6</v>
      </c>
      <c r="B6" s="35"/>
      <c r="C6" s="35"/>
      <c r="D6" s="36"/>
      <c r="E6" s="36" t="s">
        <v>7</v>
      </c>
    </row>
    <row r="7" ht="24" customHeight="true" spans="1:5">
      <c r="A7" s="35" t="s">
        <v>8</v>
      </c>
      <c r="B7" s="35"/>
      <c r="C7" s="35"/>
      <c r="D7" s="36"/>
      <c r="E7" s="36" t="s">
        <v>9</v>
      </c>
    </row>
    <row r="8" ht="24" customHeight="true" spans="1:8">
      <c r="A8" s="35" t="s">
        <v>10</v>
      </c>
      <c r="B8" s="35" t="s">
        <v>11</v>
      </c>
      <c r="C8" s="35"/>
      <c r="D8" s="36"/>
      <c r="E8" s="67">
        <f>E9</f>
        <v>14670</v>
      </c>
      <c r="H8" s="19" t="s">
        <v>12</v>
      </c>
    </row>
    <row r="9" ht="24" customHeight="true" spans="1:60">
      <c r="A9" s="35"/>
      <c r="B9" s="35" t="s">
        <v>13</v>
      </c>
      <c r="C9" s="35"/>
      <c r="D9" s="36"/>
      <c r="E9" s="67">
        <v>14670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35"/>
      <c r="B10" s="35" t="s">
        <v>14</v>
      </c>
      <c r="C10" s="35"/>
      <c r="D10" s="36"/>
      <c r="E10" s="36"/>
      <c r="H10" s="20"/>
    </row>
    <row r="11" ht="24" customHeight="true" spans="1:60">
      <c r="A11" s="35" t="s">
        <v>15</v>
      </c>
      <c r="B11" s="37" t="s">
        <v>16</v>
      </c>
      <c r="C11" s="37"/>
      <c r="D11" s="38"/>
      <c r="E11" s="36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43" t="s">
        <v>69</v>
      </c>
      <c r="B12" s="35" t="s">
        <v>70</v>
      </c>
      <c r="C12" s="35" t="s">
        <v>71</v>
      </c>
      <c r="D12" s="36" t="s">
        <v>72</v>
      </c>
      <c r="E12" s="36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3" t="s">
        <v>76</v>
      </c>
      <c r="C13" s="13" t="s">
        <v>77</v>
      </c>
      <c r="D13" s="64" t="s">
        <v>78</v>
      </c>
      <c r="E13" s="13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43"/>
      <c r="B14" s="43" t="s">
        <v>76</v>
      </c>
      <c r="C14" s="43" t="s">
        <v>77</v>
      </c>
      <c r="D14" s="41" t="s">
        <v>81</v>
      </c>
      <c r="E14" s="45">
        <v>11.4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43"/>
      <c r="B15" s="43"/>
      <c r="C15" s="43"/>
      <c r="D15" s="41" t="s">
        <v>84</v>
      </c>
      <c r="E15" s="45">
        <v>300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43"/>
      <c r="B16" s="43"/>
      <c r="C16" s="43"/>
      <c r="D16" s="41" t="s">
        <v>87</v>
      </c>
      <c r="E16" s="45">
        <v>25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65" t="s">
        <v>90</v>
      </c>
      <c r="E17" s="16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66" t="s">
        <v>93</v>
      </c>
      <c r="E18" s="12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43"/>
      <c r="B19" s="43"/>
      <c r="C19" s="43"/>
      <c r="D19" s="41" t="s">
        <v>95</v>
      </c>
      <c r="E19" s="45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43"/>
      <c r="B20" s="43"/>
      <c r="C20" s="43"/>
      <c r="D20" s="41" t="s">
        <v>96</v>
      </c>
      <c r="E20" s="45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43"/>
      <c r="B21" s="43"/>
      <c r="C21" s="43"/>
      <c r="D21" s="41" t="s">
        <v>97</v>
      </c>
      <c r="E21" s="45">
        <v>559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43"/>
      <c r="B22" s="43" t="s">
        <v>99</v>
      </c>
      <c r="C22" s="43" t="s">
        <v>100</v>
      </c>
      <c r="D22" s="41" t="s">
        <v>101</v>
      </c>
      <c r="E22" s="46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11">
      <filters>
        <filter val="200"/>
        <filter val="300"/>
        <filter val="无"/>
        <filter val="12"/>
        <filter val="11.4"/>
        <filter val="25"/>
        <filter val="559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A3" sqref="A3:E2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12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33" t="s">
        <v>1</v>
      </c>
      <c r="B3" s="33"/>
      <c r="C3" s="33"/>
      <c r="D3" s="34"/>
      <c r="E3" s="34"/>
    </row>
    <row r="4" ht="24.75" customHeight="true" spans="1:5">
      <c r="A4" s="35" t="s">
        <v>2</v>
      </c>
      <c r="B4" s="35"/>
      <c r="C4" s="35"/>
      <c r="D4" s="36"/>
      <c r="E4" s="36" t="s">
        <v>109</v>
      </c>
    </row>
    <row r="5" ht="24" customHeight="true" spans="1:5">
      <c r="A5" s="35" t="s">
        <v>4</v>
      </c>
      <c r="B5" s="35"/>
      <c r="C5" s="35"/>
      <c r="D5" s="36"/>
      <c r="E5" s="36" t="s">
        <v>5</v>
      </c>
    </row>
    <row r="6" ht="24" customHeight="true" spans="1:5">
      <c r="A6" s="35" t="s">
        <v>6</v>
      </c>
      <c r="B6" s="35"/>
      <c r="C6" s="35"/>
      <c r="D6" s="36"/>
      <c r="E6" s="36" t="s">
        <v>7</v>
      </c>
    </row>
    <row r="7" ht="24" customHeight="true" spans="1:5">
      <c r="A7" s="35" t="s">
        <v>8</v>
      </c>
      <c r="B7" s="35"/>
      <c r="C7" s="35"/>
      <c r="D7" s="36"/>
      <c r="E7" s="36" t="s">
        <v>9</v>
      </c>
    </row>
    <row r="8" ht="24" customHeight="true" spans="1:8">
      <c r="A8" s="35" t="s">
        <v>10</v>
      </c>
      <c r="B8" s="35" t="s">
        <v>11</v>
      </c>
      <c r="C8" s="35"/>
      <c r="D8" s="36"/>
      <c r="E8" s="44">
        <f>E9</f>
        <v>7997</v>
      </c>
      <c r="H8" s="19" t="s">
        <v>12</v>
      </c>
    </row>
    <row r="9" ht="24" customHeight="true" spans="1:60">
      <c r="A9" s="35"/>
      <c r="B9" s="35" t="s">
        <v>13</v>
      </c>
      <c r="C9" s="35"/>
      <c r="D9" s="36"/>
      <c r="E9" s="44">
        <v>7997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35"/>
      <c r="B10" s="35" t="s">
        <v>14</v>
      </c>
      <c r="C10" s="35"/>
      <c r="D10" s="36"/>
      <c r="E10" s="36"/>
      <c r="H10" s="20"/>
    </row>
    <row r="11" ht="24" customHeight="true" spans="1:60">
      <c r="A11" s="35" t="s">
        <v>15</v>
      </c>
      <c r="B11" s="37" t="s">
        <v>16</v>
      </c>
      <c r="C11" s="37"/>
      <c r="D11" s="38"/>
      <c r="E11" s="36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39" t="s">
        <v>69</v>
      </c>
      <c r="B12" s="35" t="s">
        <v>70</v>
      </c>
      <c r="C12" s="35" t="s">
        <v>71</v>
      </c>
      <c r="D12" s="36" t="s">
        <v>72</v>
      </c>
      <c r="E12" s="36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40"/>
      <c r="B14" s="39" t="s">
        <v>76</v>
      </c>
      <c r="C14" s="39" t="s">
        <v>77</v>
      </c>
      <c r="D14" s="41" t="s">
        <v>81</v>
      </c>
      <c r="E14" s="45">
        <v>3.8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40"/>
      <c r="B15" s="40"/>
      <c r="C15" s="40"/>
      <c r="D15" s="41" t="s">
        <v>84</v>
      </c>
      <c r="E15" s="45">
        <v>160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40"/>
      <c r="B16" s="40"/>
      <c r="C16" s="40"/>
      <c r="D16" s="41" t="s">
        <v>87</v>
      </c>
      <c r="E16" s="45">
        <v>34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40"/>
      <c r="B18" s="40"/>
      <c r="C18" s="40"/>
      <c r="D18" s="41" t="s">
        <v>93</v>
      </c>
      <c r="E18" s="45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40"/>
      <c r="B19" s="40"/>
      <c r="C19" s="40"/>
      <c r="D19" s="41" t="s">
        <v>95</v>
      </c>
      <c r="E19" s="45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40"/>
      <c r="B20" s="40"/>
      <c r="C20" s="40"/>
      <c r="D20" s="41" t="s">
        <v>96</v>
      </c>
      <c r="E20" s="45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40"/>
      <c r="B21" s="42"/>
      <c r="C21" s="42"/>
      <c r="D21" s="41" t="s">
        <v>97</v>
      </c>
      <c r="E21" s="45">
        <v>455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42"/>
      <c r="B22" s="43" t="s">
        <v>99</v>
      </c>
      <c r="C22" s="43" t="s">
        <v>100</v>
      </c>
      <c r="D22" s="41" t="s">
        <v>101</v>
      </c>
      <c r="E22" s="46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12">
      <filters>
        <filter val="160"/>
        <filter val="200"/>
        <filter val="无"/>
        <filter val="1"/>
        <filter val="12"/>
        <filter val="34"/>
        <filter val="455"/>
        <filter val="3.8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13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110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15647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v>15647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13"/>
      <c r="B14" s="12" t="s">
        <v>76</v>
      </c>
      <c r="C14" s="12" t="s">
        <v>77</v>
      </c>
      <c r="D14" s="15" t="s">
        <v>81</v>
      </c>
      <c r="E14" s="24">
        <v>2.3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360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43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hidden="true" customHeight="true" spans="1:63">
      <c r="A17" s="13"/>
      <c r="B17" s="13"/>
      <c r="C17" s="13"/>
      <c r="D17" s="15" t="s">
        <v>90</v>
      </c>
      <c r="E17" s="14">
        <v>260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hidden="true" customHeight="true" spans="1:63">
      <c r="A18" s="13"/>
      <c r="B18" s="13"/>
      <c r="C18" s="13"/>
      <c r="D18" s="15" t="s">
        <v>93</v>
      </c>
      <c r="E18" s="14">
        <v>14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526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5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13">
      <filters>
        <filter val="200"/>
        <filter val="360"/>
        <filter val="无"/>
        <filter val="12"/>
        <filter val="43"/>
        <filter val="2.3"/>
        <filter val="526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BK22"/>
  <sheetViews>
    <sheetView showZeros="0" workbookViewId="0">
      <pane xSplit="5" ySplit="12" topLeftCell="F14" activePane="bottomRight" state="frozen"/>
      <selection/>
      <selection pane="topRight"/>
      <selection pane="bottomLeft"/>
      <selection pane="bottomRight" activeCell="Q7" sqref="Q7"/>
    </sheetView>
  </sheetViews>
  <sheetFormatPr defaultColWidth="9" defaultRowHeight="13.5"/>
  <cols>
    <col min="1" max="2" width="11.9166666666667" customWidth="true"/>
    <col min="3" max="3" width="10.875" customWidth="true"/>
    <col min="4" max="4" width="36.5" customWidth="true"/>
    <col min="5" max="5" width="24.125" customWidth="true"/>
    <col min="6" max="6" width="21.625" hidden="true" customWidth="true"/>
    <col min="7" max="7" width="16.875" hidden="true" customWidth="true"/>
    <col min="8" max="8" width="16.375" hidden="true" customWidth="true"/>
    <col min="9" max="14" width="9" hidden="true" customWidth="true"/>
  </cols>
  <sheetData>
    <row r="1" ht="14.25" spans="1:5">
      <c r="A1" s="2"/>
      <c r="B1" s="2"/>
      <c r="C1" s="2"/>
      <c r="D1" s="3"/>
      <c r="E1" s="17"/>
    </row>
    <row r="2" ht="18" spans="1:5">
      <c r="A2" s="4" t="s">
        <v>0</v>
      </c>
      <c r="B2" s="4"/>
      <c r="C2" s="4"/>
      <c r="D2" s="5"/>
      <c r="E2" s="5"/>
    </row>
    <row r="3" spans="1:5">
      <c r="A3" s="6" t="s">
        <v>1</v>
      </c>
      <c r="B3" s="6"/>
      <c r="C3" s="6"/>
      <c r="D3" s="7"/>
      <c r="E3" s="7"/>
    </row>
    <row r="4" ht="24.75" customHeight="true" spans="1:5">
      <c r="A4" s="8" t="s">
        <v>2</v>
      </c>
      <c r="B4" s="8"/>
      <c r="C4" s="8"/>
      <c r="D4" s="9"/>
      <c r="E4" s="9" t="s">
        <v>111</v>
      </c>
    </row>
    <row r="5" ht="24" customHeight="true" spans="1:5">
      <c r="A5" s="8" t="s">
        <v>4</v>
      </c>
      <c r="B5" s="8"/>
      <c r="C5" s="8"/>
      <c r="D5" s="9"/>
      <c r="E5" s="9" t="s">
        <v>5</v>
      </c>
    </row>
    <row r="6" ht="24" customHeight="true" spans="1:5">
      <c r="A6" s="8" t="s">
        <v>6</v>
      </c>
      <c r="B6" s="8"/>
      <c r="C6" s="8"/>
      <c r="D6" s="9"/>
      <c r="E6" s="9" t="s">
        <v>7</v>
      </c>
    </row>
    <row r="7" ht="24" customHeight="true" spans="1:5">
      <c r="A7" s="8" t="s">
        <v>8</v>
      </c>
      <c r="B7" s="8"/>
      <c r="C7" s="8"/>
      <c r="D7" s="9"/>
      <c r="E7" s="9" t="s">
        <v>9</v>
      </c>
    </row>
    <row r="8" ht="24" customHeight="true" spans="1:8">
      <c r="A8" s="8" t="s">
        <v>10</v>
      </c>
      <c r="B8" s="8" t="s">
        <v>11</v>
      </c>
      <c r="C8" s="8"/>
      <c r="D8" s="9"/>
      <c r="E8" s="18">
        <f>E9</f>
        <v>12568</v>
      </c>
      <c r="H8" s="19" t="s">
        <v>12</v>
      </c>
    </row>
    <row r="9" ht="24" customHeight="true" spans="1:60">
      <c r="A9" s="8"/>
      <c r="B9" s="8" t="s">
        <v>13</v>
      </c>
      <c r="C9" s="8"/>
      <c r="D9" s="9"/>
      <c r="E9" s="18">
        <f>O9</f>
        <v>12568</v>
      </c>
      <c r="H9" s="20">
        <f t="shared" ref="H9:H21" si="0">SUM(I9:BH9)</f>
        <v>283055</v>
      </c>
      <c r="I9" s="26">
        <v>258</v>
      </c>
      <c r="J9" s="26">
        <v>2748</v>
      </c>
      <c r="K9" s="26">
        <v>4324</v>
      </c>
      <c r="L9" s="26">
        <v>14670</v>
      </c>
      <c r="M9" s="26">
        <v>7997</v>
      </c>
      <c r="N9" s="26">
        <v>15647</v>
      </c>
      <c r="O9" s="26">
        <v>12568</v>
      </c>
      <c r="P9" s="26">
        <v>462</v>
      </c>
      <c r="Q9" s="26">
        <v>1233</v>
      </c>
      <c r="R9" s="26">
        <v>2065</v>
      </c>
      <c r="S9" s="26">
        <v>1202</v>
      </c>
      <c r="T9" s="26">
        <v>1119</v>
      </c>
      <c r="U9" s="26">
        <v>2964</v>
      </c>
      <c r="V9" s="26">
        <v>336</v>
      </c>
      <c r="W9" s="26">
        <v>14503</v>
      </c>
      <c r="X9" s="26">
        <v>4026</v>
      </c>
      <c r="Y9" s="26">
        <v>32716</v>
      </c>
      <c r="Z9" s="26">
        <v>84</v>
      </c>
      <c r="AA9" s="26">
        <v>2104</v>
      </c>
      <c r="AB9" s="26">
        <v>1222</v>
      </c>
      <c r="AC9" s="26">
        <v>81</v>
      </c>
      <c r="AD9" s="26">
        <v>234</v>
      </c>
      <c r="AE9" s="26">
        <v>78</v>
      </c>
      <c r="AF9" s="26">
        <v>700</v>
      </c>
      <c r="AG9" s="26">
        <v>742</v>
      </c>
      <c r="AH9" s="20">
        <v>71</v>
      </c>
      <c r="AI9" s="20">
        <v>502</v>
      </c>
      <c r="AJ9" s="26">
        <v>1329</v>
      </c>
      <c r="AK9" s="26">
        <v>116</v>
      </c>
      <c r="AL9" s="26">
        <v>61</v>
      </c>
      <c r="AM9" s="26">
        <v>1127</v>
      </c>
      <c r="AN9" s="26">
        <v>3419</v>
      </c>
      <c r="AO9" s="26">
        <v>7664</v>
      </c>
      <c r="AP9" s="26">
        <v>27216</v>
      </c>
      <c r="AQ9" s="26">
        <v>4885</v>
      </c>
      <c r="AR9" s="26">
        <v>9382</v>
      </c>
      <c r="AS9" s="26">
        <v>2041</v>
      </c>
      <c r="AT9" s="26">
        <v>12530</v>
      </c>
      <c r="AU9" s="26">
        <v>19692</v>
      </c>
      <c r="AV9" s="26">
        <v>30479</v>
      </c>
      <c r="AW9" s="26">
        <v>14254</v>
      </c>
      <c r="AX9" s="26">
        <v>0</v>
      </c>
      <c r="AY9" s="26">
        <v>231</v>
      </c>
      <c r="AZ9" s="26">
        <v>132</v>
      </c>
      <c r="BA9" s="26">
        <v>860</v>
      </c>
      <c r="BB9" s="26">
        <v>11210</v>
      </c>
      <c r="BC9" s="26">
        <v>1065</v>
      </c>
      <c r="BD9" s="26">
        <v>5256</v>
      </c>
      <c r="BE9" s="26">
        <v>3556</v>
      </c>
      <c r="BF9" s="26">
        <v>1453</v>
      </c>
      <c r="BG9" s="26">
        <v>0</v>
      </c>
      <c r="BH9" s="26">
        <v>441</v>
      </c>
    </row>
    <row r="10" ht="24" customHeight="true" spans="1:8">
      <c r="A10" s="8"/>
      <c r="B10" s="8" t="s">
        <v>14</v>
      </c>
      <c r="C10" s="8"/>
      <c r="D10" s="9"/>
      <c r="E10" s="9"/>
      <c r="H10" s="20"/>
    </row>
    <row r="11" ht="24" customHeight="true" spans="1:60">
      <c r="A11" s="8" t="s">
        <v>15</v>
      </c>
      <c r="B11" s="10" t="s">
        <v>16</v>
      </c>
      <c r="C11" s="10"/>
      <c r="D11" s="11"/>
      <c r="E11" s="9"/>
      <c r="H11" s="20"/>
      <c r="I11" s="27" t="s">
        <v>17</v>
      </c>
      <c r="J11" s="27" t="s">
        <v>18</v>
      </c>
      <c r="K11" s="27" t="s">
        <v>19</v>
      </c>
      <c r="L11" s="27" t="s">
        <v>20</v>
      </c>
      <c r="M11" s="27" t="s">
        <v>21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7" t="s">
        <v>28</v>
      </c>
      <c r="U11" s="27" t="s">
        <v>29</v>
      </c>
      <c r="V11" s="27" t="s">
        <v>30</v>
      </c>
      <c r="W11" s="27" t="s">
        <v>31</v>
      </c>
      <c r="X11" s="27" t="s">
        <v>32</v>
      </c>
      <c r="Y11" s="27" t="s">
        <v>33</v>
      </c>
      <c r="Z11" s="27" t="s">
        <v>34</v>
      </c>
      <c r="AA11" s="27" t="s">
        <v>35</v>
      </c>
      <c r="AB11" s="27" t="s">
        <v>36</v>
      </c>
      <c r="AC11" s="27" t="s">
        <v>37</v>
      </c>
      <c r="AD11" s="27" t="s">
        <v>38</v>
      </c>
      <c r="AE11" s="27" t="s">
        <v>39</v>
      </c>
      <c r="AF11" s="27" t="s">
        <v>40</v>
      </c>
      <c r="AG11" s="27" t="s">
        <v>41</v>
      </c>
      <c r="AH11" s="27" t="s">
        <v>42</v>
      </c>
      <c r="AI11" s="27" t="s">
        <v>43</v>
      </c>
      <c r="AJ11" s="27" t="s">
        <v>44</v>
      </c>
      <c r="AK11" s="27" t="s">
        <v>45</v>
      </c>
      <c r="AL11" s="27" t="s">
        <v>46</v>
      </c>
      <c r="AM11" s="27" t="s">
        <v>47</v>
      </c>
      <c r="AN11" s="27" t="s">
        <v>48</v>
      </c>
      <c r="AO11" s="27" t="s">
        <v>49</v>
      </c>
      <c r="AP11" s="27" t="s">
        <v>50</v>
      </c>
      <c r="AQ11" s="27" t="s">
        <v>51</v>
      </c>
      <c r="AR11" s="27" t="s">
        <v>52</v>
      </c>
      <c r="AS11" s="27" t="s">
        <v>53</v>
      </c>
      <c r="AT11" s="27" t="s">
        <v>54</v>
      </c>
      <c r="AU11" s="27" t="s">
        <v>55</v>
      </c>
      <c r="AV11" s="27" t="s">
        <v>56</v>
      </c>
      <c r="AW11" s="27" t="s">
        <v>57</v>
      </c>
      <c r="AX11" s="27" t="s">
        <v>58</v>
      </c>
      <c r="AY11" s="27" t="s">
        <v>59</v>
      </c>
      <c r="AZ11" s="27" t="s">
        <v>60</v>
      </c>
      <c r="BA11" s="27" t="s">
        <v>61</v>
      </c>
      <c r="BB11" s="27" t="s">
        <v>62</v>
      </c>
      <c r="BC11" s="27" t="s">
        <v>63</v>
      </c>
      <c r="BD11" s="27" t="s">
        <v>64</v>
      </c>
      <c r="BE11" s="27" t="s">
        <v>65</v>
      </c>
      <c r="BF11" s="27" t="s">
        <v>66</v>
      </c>
      <c r="BG11" s="27" t="s">
        <v>67</v>
      </c>
      <c r="BH11" s="27" t="s">
        <v>68</v>
      </c>
    </row>
    <row r="12" ht="24" customHeight="true" spans="1:60">
      <c r="A12" s="12" t="s">
        <v>69</v>
      </c>
      <c r="B12" s="8" t="s">
        <v>70</v>
      </c>
      <c r="C12" s="8" t="s">
        <v>71</v>
      </c>
      <c r="D12" s="9" t="s">
        <v>72</v>
      </c>
      <c r="E12" s="9" t="s">
        <v>73</v>
      </c>
      <c r="F12" s="1" t="s">
        <v>74</v>
      </c>
      <c r="G12" s="1" t="s">
        <v>75</v>
      </c>
      <c r="H12" s="2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="1" customFormat="true" ht="31" hidden="true" customHeight="true" spans="1:48">
      <c r="A13" s="13"/>
      <c r="B13" s="14" t="s">
        <v>76</v>
      </c>
      <c r="C13" s="14" t="s">
        <v>77</v>
      </c>
      <c r="D13" s="15" t="s">
        <v>78</v>
      </c>
      <c r="E13" s="14">
        <v>3</v>
      </c>
      <c r="F13" s="21" t="s">
        <v>79</v>
      </c>
      <c r="G13" s="22" t="s">
        <v>80</v>
      </c>
      <c r="H13" s="19">
        <f t="shared" si="0"/>
        <v>3</v>
      </c>
      <c r="Y13" s="1">
        <v>1</v>
      </c>
      <c r="AP13" s="1">
        <v>1</v>
      </c>
      <c r="AV13" s="1">
        <v>1</v>
      </c>
    </row>
    <row r="14" ht="31" customHeight="true" spans="1:63">
      <c r="A14" s="13"/>
      <c r="B14" s="12" t="s">
        <v>76</v>
      </c>
      <c r="C14" s="12" t="s">
        <v>77</v>
      </c>
      <c r="D14" s="15" t="s">
        <v>81</v>
      </c>
      <c r="E14" s="24">
        <v>18.81</v>
      </c>
      <c r="F14" s="23" t="s">
        <v>82</v>
      </c>
      <c r="G14" s="22" t="s">
        <v>83</v>
      </c>
      <c r="H14" s="19">
        <f t="shared" si="0"/>
        <v>110.01</v>
      </c>
      <c r="I14" s="1"/>
      <c r="J14" s="1">
        <v>2.9</v>
      </c>
      <c r="K14" s="1">
        <v>3.8</v>
      </c>
      <c r="L14" s="1">
        <v>11.4</v>
      </c>
      <c r="M14" s="1">
        <v>3.8</v>
      </c>
      <c r="N14" s="1">
        <v>2.3</v>
      </c>
      <c r="O14" s="1">
        <v>18.81</v>
      </c>
      <c r="P14" s="1"/>
      <c r="Q14" s="1">
        <v>2.1</v>
      </c>
      <c r="R14" s="1"/>
      <c r="S14" s="1">
        <v>3.3</v>
      </c>
      <c r="T14" s="1"/>
      <c r="U14" s="1">
        <v>3.3</v>
      </c>
      <c r="V14" s="1"/>
      <c r="W14" s="1">
        <v>7.6</v>
      </c>
      <c r="X14" s="1">
        <v>11.4</v>
      </c>
      <c r="Y14" s="1">
        <v>3</v>
      </c>
      <c r="Z14" s="1"/>
      <c r="AA14" s="1">
        <v>3.8</v>
      </c>
      <c r="AB14" s="1"/>
      <c r="AC14" s="1"/>
      <c r="AD14" s="1"/>
      <c r="AE14" s="1"/>
      <c r="AF14" s="1">
        <v>2.3</v>
      </c>
      <c r="AG14" s="1">
        <v>2.1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>
        <v>6.1</v>
      </c>
      <c r="AT14" s="1">
        <v>5</v>
      </c>
      <c r="AU14" s="1">
        <v>11.4</v>
      </c>
      <c r="AV14" s="1"/>
      <c r="AW14" s="1">
        <v>5.6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ht="31" customHeight="true" spans="1:63">
      <c r="A15" s="13"/>
      <c r="B15" s="13"/>
      <c r="C15" s="13"/>
      <c r="D15" s="15" t="s">
        <v>84</v>
      </c>
      <c r="E15" s="24">
        <v>175</v>
      </c>
      <c r="F15" s="23" t="s">
        <v>85</v>
      </c>
      <c r="G15" s="22" t="s">
        <v>86</v>
      </c>
      <c r="H15" s="19">
        <f t="shared" si="0"/>
        <v>3680</v>
      </c>
      <c r="I15" s="1">
        <v>4</v>
      </c>
      <c r="J15" s="1">
        <v>55</v>
      </c>
      <c r="K15" s="1">
        <v>80</v>
      </c>
      <c r="L15" s="1">
        <v>300</v>
      </c>
      <c r="M15" s="1">
        <v>160</v>
      </c>
      <c r="N15" s="1">
        <v>360</v>
      </c>
      <c r="O15" s="1">
        <v>175</v>
      </c>
      <c r="P15" s="1">
        <v>2</v>
      </c>
      <c r="Q15" s="1">
        <v>10</v>
      </c>
      <c r="R15" s="1">
        <v>15</v>
      </c>
      <c r="S15" s="1">
        <v>10</v>
      </c>
      <c r="T15" s="1">
        <v>15</v>
      </c>
      <c r="U15" s="1">
        <v>10</v>
      </c>
      <c r="V15" s="1">
        <v>6</v>
      </c>
      <c r="W15" s="1">
        <v>320</v>
      </c>
      <c r="X15" s="1">
        <v>35</v>
      </c>
      <c r="Y15" s="1">
        <v>215</v>
      </c>
      <c r="Z15" s="1">
        <v>0</v>
      </c>
      <c r="AA15" s="1">
        <v>6</v>
      </c>
      <c r="AB15" s="1">
        <v>6</v>
      </c>
      <c r="AC15" s="1">
        <v>1</v>
      </c>
      <c r="AD15" s="1">
        <v>1</v>
      </c>
      <c r="AE15" s="1"/>
      <c r="AF15" s="1">
        <v>2</v>
      </c>
      <c r="AG15" s="1">
        <v>4</v>
      </c>
      <c r="AH15" s="1"/>
      <c r="AI15" s="1"/>
      <c r="AJ15" s="1"/>
      <c r="AK15" s="1"/>
      <c r="AL15" s="1"/>
      <c r="AM15" s="1"/>
      <c r="AN15" s="1">
        <v>75</v>
      </c>
      <c r="AO15" s="1">
        <v>170</v>
      </c>
      <c r="AP15" s="1">
        <v>170</v>
      </c>
      <c r="AQ15" s="1">
        <v>110</v>
      </c>
      <c r="AR15" s="1">
        <v>170</v>
      </c>
      <c r="AS15" s="1">
        <v>20</v>
      </c>
      <c r="AT15" s="1">
        <v>200</v>
      </c>
      <c r="AU15" s="1">
        <v>430</v>
      </c>
      <c r="AV15" s="1">
        <v>180</v>
      </c>
      <c r="AW15" s="1">
        <v>255</v>
      </c>
      <c r="AX15" s="1">
        <v>0</v>
      </c>
      <c r="AY15" s="1">
        <v>4</v>
      </c>
      <c r="AZ15" s="1">
        <v>2</v>
      </c>
      <c r="BA15" s="1">
        <v>8</v>
      </c>
      <c r="BB15" s="1">
        <v>38</v>
      </c>
      <c r="BC15" s="1">
        <v>12</v>
      </c>
      <c r="BD15" s="1">
        <v>12</v>
      </c>
      <c r="BE15" s="1">
        <v>18</v>
      </c>
      <c r="BF15" s="1">
        <v>6</v>
      </c>
      <c r="BG15" s="1"/>
      <c r="BH15" s="1">
        <v>8</v>
      </c>
      <c r="BI15" s="1"/>
      <c r="BJ15" s="1"/>
      <c r="BK15" s="1"/>
    </row>
    <row r="16" ht="31" customHeight="true" spans="1:63">
      <c r="A16" s="13"/>
      <c r="B16" s="13"/>
      <c r="C16" s="13"/>
      <c r="D16" s="15" t="s">
        <v>87</v>
      </c>
      <c r="E16" s="24">
        <v>37</v>
      </c>
      <c r="F16" s="23" t="s">
        <v>88</v>
      </c>
      <c r="G16" s="22" t="s">
        <v>89</v>
      </c>
      <c r="H16" s="19">
        <f t="shared" si="0"/>
        <v>570</v>
      </c>
      <c r="I16" s="1"/>
      <c r="J16" s="1"/>
      <c r="K16" s="1">
        <v>3</v>
      </c>
      <c r="L16" s="1">
        <v>25</v>
      </c>
      <c r="M16" s="1">
        <v>34</v>
      </c>
      <c r="N16" s="1">
        <v>43</v>
      </c>
      <c r="O16" s="1">
        <v>37</v>
      </c>
      <c r="P16" s="1"/>
      <c r="Q16" s="1"/>
      <c r="R16" s="1"/>
      <c r="S16" s="1">
        <v>1</v>
      </c>
      <c r="T16" s="1"/>
      <c r="U16" s="1"/>
      <c r="V16" s="1"/>
      <c r="W16" s="1">
        <v>19</v>
      </c>
      <c r="X16" s="1">
        <v>1</v>
      </c>
      <c r="Y16" s="1">
        <v>50</v>
      </c>
      <c r="Z16" s="1"/>
      <c r="AA16" s="1">
        <v>1</v>
      </c>
      <c r="AB16" s="1">
        <v>1</v>
      </c>
      <c r="AC16" s="1"/>
      <c r="AD16" s="1"/>
      <c r="AE16" s="1"/>
      <c r="AF16" s="1"/>
      <c r="AG16" s="1">
        <v>1</v>
      </c>
      <c r="AH16" s="1"/>
      <c r="AI16" s="1"/>
      <c r="AJ16" s="1"/>
      <c r="AK16" s="1"/>
      <c r="AL16" s="1"/>
      <c r="AM16" s="1"/>
      <c r="AN16" s="1">
        <v>15</v>
      </c>
      <c r="AO16" s="1">
        <v>31</v>
      </c>
      <c r="AP16" s="1">
        <v>25</v>
      </c>
      <c r="AQ16" s="1">
        <v>19</v>
      </c>
      <c r="AR16" s="1">
        <v>53</v>
      </c>
      <c r="AS16" s="1">
        <v>3</v>
      </c>
      <c r="AT16" s="1">
        <v>50</v>
      </c>
      <c r="AU16" s="1">
        <v>50</v>
      </c>
      <c r="AV16" s="1">
        <v>31</v>
      </c>
      <c r="AW16" s="1">
        <v>58</v>
      </c>
      <c r="AX16" s="1"/>
      <c r="AY16" s="1"/>
      <c r="AZ16" s="1"/>
      <c r="BA16" s="1">
        <v>1</v>
      </c>
      <c r="BB16" s="1">
        <v>12</v>
      </c>
      <c r="BC16" s="1">
        <v>1</v>
      </c>
      <c r="BD16" s="1">
        <v>3</v>
      </c>
      <c r="BE16" s="1">
        <v>1</v>
      </c>
      <c r="BF16" s="1">
        <v>1</v>
      </c>
      <c r="BG16" s="1"/>
      <c r="BH16" s="1"/>
      <c r="BI16" s="1"/>
      <c r="BJ16" s="1"/>
      <c r="BK16" s="1"/>
    </row>
    <row r="17" ht="31" customHeight="true" spans="1:63">
      <c r="A17" s="13"/>
      <c r="B17" s="13"/>
      <c r="C17" s="13"/>
      <c r="D17" s="15" t="s">
        <v>90</v>
      </c>
      <c r="E17" s="24">
        <v>8.4</v>
      </c>
      <c r="F17" s="23" t="s">
        <v>91</v>
      </c>
      <c r="G17" s="22" t="s">
        <v>92</v>
      </c>
      <c r="H17" s="19">
        <f t="shared" si="0"/>
        <v>260</v>
      </c>
      <c r="I17" s="1"/>
      <c r="J17" s="1"/>
      <c r="K17" s="1"/>
      <c r="L17" s="1"/>
      <c r="M17" s="1"/>
      <c r="N17" s="1"/>
      <c r="O17" s="1">
        <v>8.4</v>
      </c>
      <c r="P17" s="1">
        <v>1.6</v>
      </c>
      <c r="Q17" s="1">
        <v>1.6</v>
      </c>
      <c r="R17" s="1">
        <v>8.5</v>
      </c>
      <c r="S17" s="1"/>
      <c r="T17" s="1">
        <v>1.7</v>
      </c>
      <c r="U17" s="1">
        <v>12</v>
      </c>
      <c r="V17" s="1"/>
      <c r="W17" s="1"/>
      <c r="X17" s="1">
        <v>2.6</v>
      </c>
      <c r="Y17" s="1">
        <v>17.4</v>
      </c>
      <c r="Z17" s="1"/>
      <c r="AA17" s="1">
        <v>6</v>
      </c>
      <c r="AB17" s="1">
        <v>4.5</v>
      </c>
      <c r="AC17" s="1"/>
      <c r="AD17" s="1"/>
      <c r="AE17" s="1"/>
      <c r="AF17" s="1"/>
      <c r="AG17" s="1"/>
      <c r="AH17" s="1"/>
      <c r="AI17" s="1">
        <v>3</v>
      </c>
      <c r="AJ17" s="1">
        <v>8</v>
      </c>
      <c r="AK17" s="1"/>
      <c r="AL17" s="1"/>
      <c r="AM17" s="1">
        <v>6.8</v>
      </c>
      <c r="AN17" s="1"/>
      <c r="AO17" s="1"/>
      <c r="AP17" s="1"/>
      <c r="AQ17" s="1"/>
      <c r="AR17" s="1">
        <v>8.5</v>
      </c>
      <c r="AS17" s="1"/>
      <c r="AT17" s="1">
        <v>17</v>
      </c>
      <c r="AU17" s="1"/>
      <c r="AV17" s="1">
        <v>17.9</v>
      </c>
      <c r="AW17" s="1">
        <v>13.5</v>
      </c>
      <c r="AX17" s="1"/>
      <c r="AY17" s="1"/>
      <c r="AZ17" s="1"/>
      <c r="BA17" s="1">
        <v>3.1</v>
      </c>
      <c r="BB17" s="1">
        <v>59.7</v>
      </c>
      <c r="BC17" s="1">
        <v>3.2</v>
      </c>
      <c r="BD17" s="1">
        <v>30</v>
      </c>
      <c r="BE17" s="1">
        <v>17.9</v>
      </c>
      <c r="BF17" s="1">
        <v>7.1</v>
      </c>
      <c r="BG17" s="1"/>
      <c r="BH17" s="1"/>
      <c r="BI17" s="1"/>
      <c r="BJ17" s="1"/>
      <c r="BK17" s="1"/>
    </row>
    <row r="18" ht="31" customHeight="true" spans="1:63">
      <c r="A18" s="13"/>
      <c r="B18" s="13"/>
      <c r="C18" s="13"/>
      <c r="D18" s="15" t="s">
        <v>93</v>
      </c>
      <c r="E18" s="24">
        <v>1</v>
      </c>
      <c r="F18" s="23" t="s">
        <v>94</v>
      </c>
      <c r="G18" s="22" t="s">
        <v>92</v>
      </c>
      <c r="H18" s="19">
        <f t="shared" si="0"/>
        <v>14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/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1</v>
      </c>
      <c r="AX18" s="1"/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/>
      <c r="BH18" s="1">
        <v>0</v>
      </c>
      <c r="BI18" s="1"/>
      <c r="BJ18" s="1"/>
      <c r="BK18" s="1"/>
    </row>
    <row r="19" ht="31" customHeight="true" spans="1:63">
      <c r="A19" s="13"/>
      <c r="B19" s="13"/>
      <c r="C19" s="13"/>
      <c r="D19" s="15" t="s">
        <v>95</v>
      </c>
      <c r="E19" s="24">
        <v>200</v>
      </c>
      <c r="F19" s="23" t="s">
        <v>94</v>
      </c>
      <c r="G19" s="22" t="s">
        <v>92</v>
      </c>
      <c r="H19" s="19">
        <f t="shared" si="0"/>
        <v>10200</v>
      </c>
      <c r="I19" s="1">
        <v>200</v>
      </c>
      <c r="J19" s="1">
        <v>200</v>
      </c>
      <c r="K19" s="1">
        <v>200</v>
      </c>
      <c r="L19" s="1">
        <v>200</v>
      </c>
      <c r="M19" s="1">
        <v>200</v>
      </c>
      <c r="N19" s="1">
        <v>200</v>
      </c>
      <c r="O19" s="1">
        <v>200</v>
      </c>
      <c r="P19" s="1">
        <v>200</v>
      </c>
      <c r="Q19" s="1">
        <v>200</v>
      </c>
      <c r="R19" s="1">
        <v>200</v>
      </c>
      <c r="S19" s="1">
        <v>200</v>
      </c>
      <c r="T19" s="1">
        <v>200</v>
      </c>
      <c r="U19" s="1">
        <v>200</v>
      </c>
      <c r="V19" s="1">
        <v>200</v>
      </c>
      <c r="W19" s="1">
        <v>200</v>
      </c>
      <c r="X19" s="1">
        <v>200</v>
      </c>
      <c r="Y19" s="1">
        <v>200</v>
      </c>
      <c r="Z19" s="1">
        <v>200</v>
      </c>
      <c r="AA19" s="1">
        <v>200</v>
      </c>
      <c r="AB19" s="1">
        <v>200</v>
      </c>
      <c r="AC19" s="1">
        <v>200</v>
      </c>
      <c r="AD19" s="1">
        <v>200</v>
      </c>
      <c r="AE19" s="1">
        <v>200</v>
      </c>
      <c r="AF19" s="1">
        <v>200</v>
      </c>
      <c r="AG19" s="1">
        <v>200</v>
      </c>
      <c r="AH19" s="1">
        <v>200</v>
      </c>
      <c r="AI19" s="1"/>
      <c r="AJ19" s="1">
        <v>200</v>
      </c>
      <c r="AK19" s="1">
        <v>200</v>
      </c>
      <c r="AL19" s="1">
        <v>200</v>
      </c>
      <c r="AM19" s="1">
        <v>200</v>
      </c>
      <c r="AN19" s="1">
        <v>400</v>
      </c>
      <c r="AO19" s="1">
        <v>200</v>
      </c>
      <c r="AP19" s="1">
        <v>200</v>
      </c>
      <c r="AQ19" s="1">
        <v>200</v>
      </c>
      <c r="AR19" s="1">
        <v>200</v>
      </c>
      <c r="AS19" s="1">
        <v>400</v>
      </c>
      <c r="AT19" s="1">
        <v>200</v>
      </c>
      <c r="AU19" s="1">
        <v>200</v>
      </c>
      <c r="AV19" s="1">
        <v>200</v>
      </c>
      <c r="AW19" s="1">
        <v>200</v>
      </c>
      <c r="AX19" s="1"/>
      <c r="AY19" s="1">
        <v>200</v>
      </c>
      <c r="AZ19" s="1">
        <v>200</v>
      </c>
      <c r="BA19" s="1">
        <v>200</v>
      </c>
      <c r="BB19" s="1">
        <v>200</v>
      </c>
      <c r="BC19" s="1">
        <v>200</v>
      </c>
      <c r="BD19" s="1">
        <v>200</v>
      </c>
      <c r="BE19" s="1">
        <v>200</v>
      </c>
      <c r="BF19" s="1">
        <v>200</v>
      </c>
      <c r="BG19" s="1"/>
      <c r="BH19" s="1">
        <v>200</v>
      </c>
      <c r="BI19" s="1"/>
      <c r="BJ19" s="1"/>
      <c r="BK19" s="1"/>
    </row>
    <row r="20" ht="31" customHeight="true" spans="1:63">
      <c r="A20" s="13"/>
      <c r="B20" s="13"/>
      <c r="C20" s="13"/>
      <c r="D20" s="15" t="s">
        <v>96</v>
      </c>
      <c r="E20" s="24">
        <v>12</v>
      </c>
      <c r="F20" s="23" t="s">
        <v>94</v>
      </c>
      <c r="G20" s="22" t="s">
        <v>92</v>
      </c>
      <c r="H20" s="19">
        <f t="shared" si="0"/>
        <v>531</v>
      </c>
      <c r="I20" s="1">
        <v>11</v>
      </c>
      <c r="J20" s="1">
        <v>12</v>
      </c>
      <c r="K20" s="1">
        <v>12</v>
      </c>
      <c r="L20" s="1">
        <v>12</v>
      </c>
      <c r="M20" s="1">
        <v>12</v>
      </c>
      <c r="N20" s="1">
        <v>12</v>
      </c>
      <c r="O20" s="1">
        <v>12</v>
      </c>
      <c r="P20" s="1">
        <v>9</v>
      </c>
      <c r="Q20" s="1">
        <v>12</v>
      </c>
      <c r="R20" s="1">
        <v>12</v>
      </c>
      <c r="S20" s="1">
        <v>12</v>
      </c>
      <c r="T20" s="1">
        <v>12</v>
      </c>
      <c r="U20" s="1">
        <v>12</v>
      </c>
      <c r="V20" s="1">
        <v>9</v>
      </c>
      <c r="W20" s="1">
        <v>12</v>
      </c>
      <c r="X20" s="1">
        <v>12</v>
      </c>
      <c r="Y20" s="1">
        <v>12</v>
      </c>
      <c r="Z20" s="1">
        <v>9</v>
      </c>
      <c r="AA20" s="1">
        <v>12</v>
      </c>
      <c r="AB20" s="1">
        <v>12</v>
      </c>
      <c r="AC20" s="1">
        <v>9</v>
      </c>
      <c r="AD20" s="1">
        <v>12</v>
      </c>
      <c r="AE20" s="1">
        <v>9</v>
      </c>
      <c r="AF20" s="1">
        <v>12</v>
      </c>
      <c r="AG20" s="1">
        <v>12</v>
      </c>
      <c r="AH20" s="1">
        <v>9</v>
      </c>
      <c r="AI20" s="1"/>
      <c r="AJ20" s="1">
        <v>11</v>
      </c>
      <c r="AK20" s="1">
        <v>8</v>
      </c>
      <c r="AL20" s="1">
        <v>9</v>
      </c>
      <c r="AM20" s="1">
        <v>9</v>
      </c>
      <c r="AN20" s="1">
        <v>20</v>
      </c>
      <c r="AO20" s="1">
        <v>12</v>
      </c>
      <c r="AP20" s="1">
        <v>8</v>
      </c>
      <c r="AQ20" s="1">
        <v>8</v>
      </c>
      <c r="AR20" s="1">
        <v>8</v>
      </c>
      <c r="AS20" s="1">
        <v>18</v>
      </c>
      <c r="AT20" s="1">
        <v>12</v>
      </c>
      <c r="AU20" s="1">
        <v>11</v>
      </c>
      <c r="AV20" s="1">
        <v>12</v>
      </c>
      <c r="AW20" s="1">
        <v>11</v>
      </c>
      <c r="AX20" s="1"/>
      <c r="AY20" s="1">
        <v>9</v>
      </c>
      <c r="AZ20" s="1">
        <v>9</v>
      </c>
      <c r="BA20" s="1">
        <v>8</v>
      </c>
      <c r="BB20" s="1">
        <v>12</v>
      </c>
      <c r="BC20" s="1">
        <v>8</v>
      </c>
      <c r="BD20" s="1">
        <v>8</v>
      </c>
      <c r="BE20" s="1">
        <v>8</v>
      </c>
      <c r="BF20" s="1">
        <v>10</v>
      </c>
      <c r="BG20" s="1"/>
      <c r="BH20" s="1">
        <v>9</v>
      </c>
      <c r="BI20" s="1"/>
      <c r="BJ20" s="1"/>
      <c r="BK20" s="1"/>
    </row>
    <row r="21" ht="31" customHeight="true" spans="1:63">
      <c r="A21" s="13"/>
      <c r="B21" s="16"/>
      <c r="C21" s="16"/>
      <c r="D21" s="15" t="s">
        <v>97</v>
      </c>
      <c r="E21" s="24">
        <v>516</v>
      </c>
      <c r="F21" s="23" t="s">
        <v>98</v>
      </c>
      <c r="G21" s="22" t="s">
        <v>83</v>
      </c>
      <c r="H21" s="19">
        <f t="shared" si="0"/>
        <v>17697</v>
      </c>
      <c r="I21" s="1">
        <v>347</v>
      </c>
      <c r="J21" s="1">
        <v>375</v>
      </c>
      <c r="K21" s="1">
        <v>439</v>
      </c>
      <c r="L21" s="1">
        <v>559</v>
      </c>
      <c r="M21" s="1">
        <v>455</v>
      </c>
      <c r="N21" s="1">
        <v>526</v>
      </c>
      <c r="O21" s="1">
        <v>516</v>
      </c>
      <c r="P21" s="1">
        <v>390</v>
      </c>
      <c r="Q21" s="1">
        <v>369</v>
      </c>
      <c r="R21" s="1">
        <v>406</v>
      </c>
      <c r="S21" s="1">
        <v>407</v>
      </c>
      <c r="T21" s="1">
        <v>414</v>
      </c>
      <c r="U21" s="1">
        <v>399</v>
      </c>
      <c r="V21" s="1">
        <v>353</v>
      </c>
      <c r="W21" s="1">
        <v>442</v>
      </c>
      <c r="X21" s="1">
        <v>394</v>
      </c>
      <c r="Y21" s="1">
        <v>429</v>
      </c>
      <c r="Z21" s="1">
        <v>363</v>
      </c>
      <c r="AA21" s="1">
        <v>386</v>
      </c>
      <c r="AB21" s="1"/>
      <c r="AC21" s="1">
        <v>161</v>
      </c>
      <c r="AD21" s="1">
        <v>340</v>
      </c>
      <c r="AE21" s="1">
        <v>314</v>
      </c>
      <c r="AF21" s="1">
        <v>378</v>
      </c>
      <c r="AG21" s="1">
        <v>359</v>
      </c>
      <c r="AH21" s="1">
        <v>279</v>
      </c>
      <c r="AI21" s="1">
        <v>261</v>
      </c>
      <c r="AJ21" s="1">
        <v>327</v>
      </c>
      <c r="AK21" s="1">
        <v>328</v>
      </c>
      <c r="AL21" s="1">
        <v>255</v>
      </c>
      <c r="AM21" s="1">
        <v>312</v>
      </c>
      <c r="AN21" s="1">
        <v>416</v>
      </c>
      <c r="AO21" s="1">
        <v>486</v>
      </c>
      <c r="AP21" s="1">
        <v>264</v>
      </c>
      <c r="AQ21" s="1">
        <v>211</v>
      </c>
      <c r="AR21" s="1">
        <v>149</v>
      </c>
      <c r="AS21" s="1">
        <v>371</v>
      </c>
      <c r="AT21" s="1">
        <v>488</v>
      </c>
      <c r="AU21" s="1">
        <v>502</v>
      </c>
      <c r="AV21" s="1">
        <v>239</v>
      </c>
      <c r="AW21" s="1">
        <v>483</v>
      </c>
      <c r="AX21" s="1"/>
      <c r="AY21" s="1">
        <v>317</v>
      </c>
      <c r="AZ21" s="1">
        <v>255</v>
      </c>
      <c r="BA21" s="1">
        <v>179</v>
      </c>
      <c r="BB21" s="1">
        <v>413</v>
      </c>
      <c r="BC21" s="1">
        <v>234</v>
      </c>
      <c r="BD21" s="1">
        <v>346</v>
      </c>
      <c r="BE21" s="1">
        <v>340</v>
      </c>
      <c r="BF21" s="1">
        <v>337</v>
      </c>
      <c r="BG21" s="1"/>
      <c r="BH21" s="1">
        <v>384</v>
      </c>
      <c r="BI21" s="1"/>
      <c r="BJ21" s="1"/>
      <c r="BK21" s="1"/>
    </row>
    <row r="22" ht="31" customHeight="true" spans="1:63">
      <c r="A22" s="16"/>
      <c r="B22" s="14" t="s">
        <v>99</v>
      </c>
      <c r="C22" s="14" t="s">
        <v>100</v>
      </c>
      <c r="D22" s="15" t="s">
        <v>101</v>
      </c>
      <c r="E22" s="29" t="s">
        <v>102</v>
      </c>
      <c r="F22" s="23"/>
      <c r="G22" s="22" t="s">
        <v>103</v>
      </c>
      <c r="H22" s="19" t="s">
        <v>102</v>
      </c>
      <c r="I22" s="1" t="s">
        <v>102</v>
      </c>
      <c r="J22" s="1" t="s">
        <v>102</v>
      </c>
      <c r="K22" s="1" t="s">
        <v>102</v>
      </c>
      <c r="L22" s="1" t="s">
        <v>102</v>
      </c>
      <c r="M22" s="1" t="s">
        <v>102</v>
      </c>
      <c r="N22" s="1" t="s">
        <v>102</v>
      </c>
      <c r="O22" s="1" t="s">
        <v>102</v>
      </c>
      <c r="P22" s="1" t="s">
        <v>102</v>
      </c>
      <c r="Q22" s="1" t="s">
        <v>102</v>
      </c>
      <c r="R22" s="1" t="s">
        <v>102</v>
      </c>
      <c r="S22" s="1" t="s">
        <v>102</v>
      </c>
      <c r="T22" s="1" t="s">
        <v>102</v>
      </c>
      <c r="U22" s="1" t="s">
        <v>102</v>
      </c>
      <c r="V22" s="1" t="s">
        <v>102</v>
      </c>
      <c r="W22" s="1" t="s">
        <v>102</v>
      </c>
      <c r="X22" s="1" t="s">
        <v>102</v>
      </c>
      <c r="Y22" s="1" t="s">
        <v>102</v>
      </c>
      <c r="Z22" s="1" t="s">
        <v>102</v>
      </c>
      <c r="AA22" s="1" t="s">
        <v>102</v>
      </c>
      <c r="AB22" s="1" t="s">
        <v>102</v>
      </c>
      <c r="AC22" s="1" t="s">
        <v>102</v>
      </c>
      <c r="AD22" s="1" t="s">
        <v>102</v>
      </c>
      <c r="AE22" s="1" t="s">
        <v>102</v>
      </c>
      <c r="AF22" s="1" t="s">
        <v>102</v>
      </c>
      <c r="AG22" s="1" t="s">
        <v>102</v>
      </c>
      <c r="AH22" s="1" t="s">
        <v>102</v>
      </c>
      <c r="AI22" s="1" t="s">
        <v>102</v>
      </c>
      <c r="AJ22" s="1" t="s">
        <v>102</v>
      </c>
      <c r="AK22" s="1" t="s">
        <v>102</v>
      </c>
      <c r="AL22" s="1" t="s">
        <v>102</v>
      </c>
      <c r="AM22" s="1" t="s">
        <v>102</v>
      </c>
      <c r="AN22" s="1" t="s">
        <v>102</v>
      </c>
      <c r="AO22" s="1" t="s">
        <v>102</v>
      </c>
      <c r="AP22" s="1" t="s">
        <v>102</v>
      </c>
      <c r="AQ22" s="1" t="s">
        <v>102</v>
      </c>
      <c r="AR22" s="1" t="s">
        <v>102</v>
      </c>
      <c r="AS22" s="1" t="s">
        <v>102</v>
      </c>
      <c r="AT22" s="1" t="s">
        <v>102</v>
      </c>
      <c r="AU22" s="1" t="s">
        <v>102</v>
      </c>
      <c r="AV22" s="1" t="s">
        <v>102</v>
      </c>
      <c r="AW22" s="1" t="s">
        <v>102</v>
      </c>
      <c r="AX22" s="1" t="s">
        <v>102</v>
      </c>
      <c r="AY22" s="1" t="s">
        <v>102</v>
      </c>
      <c r="AZ22" s="1" t="s">
        <v>102</v>
      </c>
      <c r="BA22" s="1" t="s">
        <v>102</v>
      </c>
      <c r="BB22" s="1" t="s">
        <v>102</v>
      </c>
      <c r="BC22" s="1" t="s">
        <v>102</v>
      </c>
      <c r="BD22" s="1" t="s">
        <v>102</v>
      </c>
      <c r="BE22" s="1" t="s">
        <v>102</v>
      </c>
      <c r="BF22" s="1" t="s">
        <v>102</v>
      </c>
      <c r="BG22" s="1" t="s">
        <v>102</v>
      </c>
      <c r="BH22" s="1" t="s">
        <v>102</v>
      </c>
      <c r="BI22" s="1"/>
      <c r="BJ22" s="1"/>
      <c r="BK22" s="1"/>
    </row>
  </sheetData>
  <autoFilter ref="A12:BK22">
    <filterColumn colId="14">
      <filters>
        <filter val="200"/>
        <filter val="无"/>
        <filter val="1"/>
        <filter val="18.81"/>
        <filter val="12"/>
        <filter val="8.4"/>
        <filter val="175"/>
        <filter val="516"/>
        <filter val="37"/>
      </filters>
    </filterColumn>
    <extLst/>
  </autoFilter>
  <mergeCells count="15">
    <mergeCell ref="A1:D1"/>
    <mergeCell ref="A2:E2"/>
    <mergeCell ref="A3:E3"/>
    <mergeCell ref="A4:D4"/>
    <mergeCell ref="A5:D5"/>
    <mergeCell ref="A6:D6"/>
    <mergeCell ref="A7:D7"/>
    <mergeCell ref="B8:D8"/>
    <mergeCell ref="B9:D9"/>
    <mergeCell ref="B10:D10"/>
    <mergeCell ref="B11:E11"/>
    <mergeCell ref="A8:A10"/>
    <mergeCell ref="A12:A22"/>
    <mergeCell ref="B14:B21"/>
    <mergeCell ref="C14:C21"/>
  </mergeCells>
  <printOptions horizontalCentered="true"/>
  <pageMargins left="0.590277777777778" right="0.700694444444445" top="0.751388888888889" bottom="0.751388888888889" header="0.298611111111111" footer="0.298611111111111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52</vt:i4>
      </vt:variant>
    </vt:vector>
  </HeadingPairs>
  <TitlesOfParts>
    <vt:vector size="52" baseType="lpstr">
      <vt:lpstr>各处核对后原稿</vt:lpstr>
      <vt:lpstr>全省</vt:lpstr>
      <vt:lpstr>长春市本级</vt:lpstr>
      <vt:lpstr>双阳区</vt:lpstr>
      <vt:lpstr>九台区</vt:lpstr>
      <vt:lpstr>榆树市</vt:lpstr>
      <vt:lpstr>德惠市</vt:lpstr>
      <vt:lpstr>农安县</vt:lpstr>
      <vt:lpstr>公主岭市</vt:lpstr>
      <vt:lpstr>吉林市本级</vt:lpstr>
      <vt:lpstr>永吉县 </vt:lpstr>
      <vt:lpstr>蛟河市</vt:lpstr>
      <vt:lpstr>舒兰市</vt:lpstr>
      <vt:lpstr>磐石市</vt:lpstr>
      <vt:lpstr>桦甸市</vt:lpstr>
      <vt:lpstr>四平市本级</vt:lpstr>
      <vt:lpstr>梨树县</vt:lpstr>
      <vt:lpstr>伊通县</vt:lpstr>
      <vt:lpstr>双辽市</vt:lpstr>
      <vt:lpstr>辽源市本级</vt:lpstr>
      <vt:lpstr>东丰县</vt:lpstr>
      <vt:lpstr>东辽县</vt:lpstr>
      <vt:lpstr>通化市本级</vt:lpstr>
      <vt:lpstr>通化县</vt:lpstr>
      <vt:lpstr>集安市</vt:lpstr>
      <vt:lpstr>柳河县</vt:lpstr>
      <vt:lpstr>辉南县</vt:lpstr>
      <vt:lpstr>白山市本级</vt:lpstr>
      <vt:lpstr>江源区</vt:lpstr>
      <vt:lpstr>抚松县</vt:lpstr>
      <vt:lpstr>靖宇县</vt:lpstr>
      <vt:lpstr>长白县</vt:lpstr>
      <vt:lpstr>临江市</vt:lpstr>
      <vt:lpstr>白城市本级</vt:lpstr>
      <vt:lpstr>洮南市</vt:lpstr>
      <vt:lpstr>大安市</vt:lpstr>
      <vt:lpstr>镇赉县</vt:lpstr>
      <vt:lpstr>通榆县</vt:lpstr>
      <vt:lpstr>松原市本级</vt:lpstr>
      <vt:lpstr>前郭县</vt:lpstr>
      <vt:lpstr>长岭县</vt:lpstr>
      <vt:lpstr>乾安县</vt:lpstr>
      <vt:lpstr>扶余市</vt:lpstr>
      <vt:lpstr>延吉市</vt:lpstr>
      <vt:lpstr>图们市</vt:lpstr>
      <vt:lpstr>龙井市</vt:lpstr>
      <vt:lpstr>敦化市</vt:lpstr>
      <vt:lpstr>和龙市</vt:lpstr>
      <vt:lpstr>汪清县</vt:lpstr>
      <vt:lpstr>安图县</vt:lpstr>
      <vt:lpstr>珲春市</vt:lpstr>
      <vt:lpstr>梅河口市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  潇</dc:creator>
  <cp:lastModifiedBy>inspur</cp:lastModifiedBy>
  <dcterms:created xsi:type="dcterms:W3CDTF">2023-04-05T18:59:00Z</dcterms:created>
  <dcterms:modified xsi:type="dcterms:W3CDTF">2024-05-22T15:38:19Z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EB9CEAED1FED4B0B9DED3D16B68983AD_12</vt:lpwstr>
  </property>
</Properties>
</file>