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3065" firstSheet="2" activeTab="2"/>
  </bookViews>
  <sheets>
    <sheet name="各省资金" sheetId="1" state="hidden" r:id="rId1"/>
    <sheet name="分省统计" sheetId="2" state="hidden" r:id="rId2"/>
    <sheet name="空表" sheetId="3" r:id="rId3"/>
  </sheets>
  <definedNames>
    <definedName name="DF_3" localSheetId="2">#REF!</definedName>
    <definedName name="DF_2" localSheetId="2">#REF!</definedName>
    <definedName name="DF_1" localSheetId="2">#REF!</definedName>
    <definedName name="QZ_3" localSheetId="2">#REF!</definedName>
    <definedName name="QZ_2" localSheetId="2">#REF!</definedName>
    <definedName name="QZ_1" localSheetId="2">#REF!</definedName>
    <definedName name="FYHJ_1" localSheetId="2">空表!#REF!</definedName>
    <definedName name="FYHJ_1" localSheetId="1">分省统计!#REF!</definedName>
    <definedName name="zhxs">#REF!</definedName>
    <definedName name="FYHJ_1">#REF!</definedName>
    <definedName name="QZ_5">#REF!</definedName>
    <definedName name="DF_5">#REF!</definedName>
    <definedName name="QZ_4">#REF!</definedName>
    <definedName name="QZ_3">#REF!</definedName>
    <definedName name="DF_4">#REF!</definedName>
    <definedName name="QZ_2">#REF!</definedName>
    <definedName name="YSSJ">#REF!</definedName>
    <definedName name="DF_3">#REF!</definedName>
    <definedName name="QZ_1">#REF!</definedName>
    <definedName name="DF_2">#REF!</definedName>
    <definedName name="DF_1">#REF!</definedName>
  </definedNames>
  <calcPr calcId="144525"/>
</workbook>
</file>

<file path=xl/sharedStrings.xml><?xml version="1.0" encoding="utf-8"?>
<sst xmlns="http://schemas.openxmlformats.org/spreadsheetml/2006/main" count="72">
  <si>
    <t>山西</t>
  </si>
  <si>
    <t>浙江</t>
  </si>
  <si>
    <t>福建</t>
  </si>
  <si>
    <t>江西</t>
  </si>
  <si>
    <t>湖北</t>
  </si>
  <si>
    <t>湖南</t>
  </si>
  <si>
    <t>广东</t>
  </si>
  <si>
    <t>广西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</si>
  <si>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</si>
  <si>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</si>
  <si>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</si>
  <si>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</si>
  <si>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</si>
  <si>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</si>
  <si>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</si>
  <si>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</si>
  <si>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新疆</t>
  </si>
  <si>
    <t>合计</t>
  </si>
  <si>
    <t>2023年自然灾害防治体系建设补助资金（第一批）
区域绩效目标表</t>
  </si>
  <si>
    <t>专项名称</t>
  </si>
  <si>
    <t>自然灾害防治体系建设补助资金（特大型地质灾害防治）</t>
  </si>
  <si>
    <t>中央主管部门</t>
  </si>
  <si>
    <t>自然资源部</t>
  </si>
  <si>
    <t>专项实施期</t>
  </si>
  <si>
    <t>2023年</t>
  </si>
  <si>
    <t>省级财政部门</t>
  </si>
  <si>
    <t xml:space="preserve"> </t>
  </si>
  <si>
    <t>省级主管部门</t>
  </si>
  <si>
    <t>序号</t>
  </si>
  <si>
    <t>中央补助金额（万元）</t>
  </si>
  <si>
    <t>绩效目标统计表</t>
  </si>
  <si>
    <t>年度总体目标</t>
  </si>
  <si>
    <t>支持地质灾害综合防治体系建设，包括地质灾害风险调查评价、地质灾害监测预警、地质灾害综合治理与避让搬迁等工作。</t>
  </si>
  <si>
    <t>资金（万元）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</si>
  <si>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</si>
  <si>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</si>
  <si>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</si>
  <si>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</si>
  <si>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</si>
  <si>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</si>
  <si>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</si>
  <si>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地质灾害综合遥感识别与现场验证（县）</t>
  </si>
  <si>
    <t>重点区域精细化地质灾害风险调查</t>
  </si>
  <si>
    <t>地质灾害群专结合监测预警（处）</t>
  </si>
  <si>
    <t>地质灾害综合治理项目（个）</t>
  </si>
  <si>
    <t>时效指标</t>
  </si>
  <si>
    <t>按时编制完成2023年度实施方案</t>
  </si>
  <si>
    <t>质量指标</t>
  </si>
  <si>
    <t>治理工程验收合格率</t>
  </si>
  <si>
    <t>效益指标</t>
  </si>
  <si>
    <t>经济效益指标</t>
  </si>
  <si>
    <t>核销地质灾害隐患数量（处）</t>
  </si>
  <si>
    <t>地质灾害气象预警覆盖率</t>
  </si>
  <si>
    <t>地质灾害预警预报能力</t>
  </si>
  <si>
    <t>提升</t>
  </si>
  <si>
    <t>社会效益指标</t>
  </si>
  <si>
    <t>地质灾害“三查”覆盖率</t>
  </si>
  <si>
    <t>地质灾害隐患管控</t>
  </si>
  <si>
    <t>满意度指标</t>
  </si>
  <si>
    <t>服务对象满意度指标</t>
  </si>
  <si>
    <t>实施区域受益人群满意度</t>
  </si>
  <si>
    <t>≥90%</t>
  </si>
  <si>
    <t>附件3</t>
  </si>
  <si>
    <t>整体绩效目标表</t>
  </si>
  <si>
    <t>中央自然灾害防治体系建设补助资金</t>
  </si>
  <si>
    <t>2024年</t>
  </si>
  <si>
    <t xml:space="preserve">吉林省财政厅 </t>
  </si>
  <si>
    <t xml:space="preserve">吉林省自然资源厅 </t>
  </si>
  <si>
    <t>支持地质灾害综合防治体系建设，包括地质灾害风险调查评价、地质灾害监测预警、地质灾害综合治理等工作。</t>
  </si>
  <si>
    <t>重点区域精细化地质灾害风险调查（处）</t>
  </si>
  <si>
    <t>地质灾害综合治理（处）</t>
  </si>
  <si>
    <t>--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</si>
</sst>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#,##0_);[Red]\(#,##0\)"/>
  </numFmts>
  <fonts count="32"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3"/>
      <name val="宋体"/>
      <charset val="134"/>
    </font>
    <font>
      <sz val="13"/>
      <color rgb="FF000000"/>
      <name val="宋体"/>
      <charset val="134"/>
    </font>
    <font>
      <sz val="20"/>
      <name val="方正小标宋简体"/>
      <charset val="134"/>
    </font>
    <font>
      <sz val="11"/>
      <name val="宋体"/>
      <charset val="134"/>
    </font>
    <font>
      <sz val="14"/>
      <color rgb="FF000000"/>
      <name val="宋体"/>
      <charset val="134"/>
    </font>
    <font>
      <sz val="16"/>
      <name val="宋体"/>
      <charset val="134"/>
    </font>
    <font>
      <sz val="24"/>
      <color rgb="FF000000"/>
      <name val="仿宋"/>
      <charset val="134"/>
    </font>
    <font>
      <b/>
      <sz val="11"/>
      <name val="等线"/>
      <charset val="134"/>
    </font>
    <font>
      <b/>
      <sz val="11"/>
      <color rgb="FFFF0000"/>
      <name val="仿宋"/>
      <charset val="134"/>
    </font>
    <font>
      <b/>
      <sz val="11"/>
      <color rgb="FF000000"/>
      <name val="等线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3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23" borderId="6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0" fillId="29" borderId="12" applyNumberFormat="0" applyAlignment="0" applyProtection="0">
      <alignment vertical="center"/>
    </xf>
    <xf numFmtId="0" fontId="31" fillId="29" borderId="5" applyNumberFormat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/>
    <xf numFmtId="0" fontId="12" fillId="17" borderId="0" applyNumberFormat="0" applyBorder="0" applyAlignment="0" applyProtection="0">
      <alignment vertical="center"/>
    </xf>
    <xf numFmtId="0" fontId="0" fillId="0" borderId="0">
      <protection locked="0"/>
    </xf>
    <xf numFmtId="0" fontId="15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2" fillId="18" borderId="0" applyNumberFormat="0" applyBorder="0" applyAlignment="0" applyProtection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Protection="0">
      <alignment vertical="center"/>
    </xf>
    <xf numFmtId="0" fontId="0" fillId="0" borderId="0">
      <alignment vertical="center"/>
    </xf>
    <xf numFmtId="43" fontId="0" fillId="0" borderId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>
      <alignment vertical="top"/>
      <protection locked="0"/>
    </xf>
    <xf numFmtId="0" fontId="0" fillId="0" borderId="0"/>
    <xf numFmtId="0" fontId="0" fillId="0" borderId="0"/>
  </cellStyleXfs>
  <cellXfs count="72">
    <xf numFmtId="0" fontId="0" fillId="0" borderId="0" xfId="0" applyAlignment="1">
      <alignment vertical="center"/>
    </xf>
    <xf numFmtId="0" fontId="1" fillId="2" borderId="0" xfId="61" applyFont="1" applyFill="1" applyAlignment="1">
      <alignment vertical="center"/>
    </xf>
    <xf numFmtId="0" fontId="2" fillId="2" borderId="0" xfId="61" applyFont="1" applyFill="1" applyAlignment="1">
      <alignment vertical="center"/>
    </xf>
    <xf numFmtId="0" fontId="2" fillId="2" borderId="0" xfId="61" applyFont="1" applyFill="1" applyAlignment="1">
      <alignment horizontal="left" vertical="center"/>
    </xf>
    <xf numFmtId="0" fontId="3" fillId="2" borderId="0" xfId="61" applyFont="1" applyFill="1" applyAlignment="1">
      <alignment vertical="center"/>
    </xf>
    <xf numFmtId="0" fontId="0" fillId="0" borderId="0" xfId="61" applyAlignment="1"/>
    <xf numFmtId="0" fontId="1" fillId="0" borderId="0" xfId="61" applyFont="1" applyAlignment="1">
      <alignment vertical="center"/>
    </xf>
    <xf numFmtId="0" fontId="4" fillId="0" borderId="0" xfId="62" applyFont="1" applyAlignment="1">
      <alignment horizontal="center" vertical="center" wrapText="1"/>
    </xf>
    <xf numFmtId="0" fontId="5" fillId="0" borderId="1" xfId="62" applyFont="1" applyBorder="1" applyAlignment="1">
      <alignment horizontal="center" vertical="center" wrapText="1"/>
    </xf>
    <xf numFmtId="0" fontId="1" fillId="0" borderId="1" xfId="61" applyFont="1" applyBorder="1" applyAlignment="1">
      <alignment vertical="center" wrapText="1"/>
    </xf>
    <xf numFmtId="0" fontId="1" fillId="0" borderId="1" xfId="62" applyFont="1" applyBorder="1" applyAlignment="1">
      <alignment horizontal="center" vertical="center" wrapText="1"/>
    </xf>
    <xf numFmtId="0" fontId="5" fillId="0" borderId="1" xfId="61" applyFont="1" applyBorder="1" applyAlignment="1">
      <alignment horizontal="center" vertical="center" wrapText="1"/>
    </xf>
    <xf numFmtId="0" fontId="5" fillId="0" borderId="1" xfId="61" applyFont="1" applyBorder="1" applyAlignment="1">
      <alignment horizontal="center" vertical="center"/>
    </xf>
    <xf numFmtId="177" fontId="5" fillId="0" borderId="1" xfId="57" applyNumberFormat="1" applyFont="1" applyFill="1" applyBorder="1" applyAlignment="1">
      <alignment horizontal="center" vertical="center" wrapText="1"/>
    </xf>
    <xf numFmtId="177" fontId="1" fillId="0" borderId="1" xfId="57" applyNumberFormat="1" applyFont="1" applyFill="1" applyBorder="1" applyAlignment="1">
      <alignment horizontal="center" vertical="center" wrapText="1"/>
    </xf>
    <xf numFmtId="0" fontId="5" fillId="0" borderId="1" xfId="45" applyFont="1" applyBorder="1" applyAlignment="1">
      <alignment horizontal="left" vertical="center" wrapText="1"/>
    </xf>
    <xf numFmtId="0" fontId="5" fillId="0" borderId="2" xfId="62" applyFont="1" applyBorder="1" applyAlignment="1">
      <alignment horizontal="center" vertical="center" wrapText="1"/>
    </xf>
    <xf numFmtId="0" fontId="0" fillId="0" borderId="3" xfId="61" applyFont="1" applyBorder="1" applyAlignment="1">
      <alignment horizontal="center" vertical="center" wrapText="1"/>
    </xf>
    <xf numFmtId="0" fontId="1" fillId="0" borderId="1" xfId="61" applyFont="1" applyBorder="1" applyAlignment="1">
      <alignment horizontal="center" vertical="center" wrapText="1"/>
    </xf>
    <xf numFmtId="0" fontId="5" fillId="0" borderId="1" xfId="62" applyFont="1" applyBorder="1" applyAlignment="1">
      <alignment horizontal="left" vertical="center" wrapText="1"/>
    </xf>
    <xf numFmtId="49" fontId="5" fillId="0" borderId="1" xfId="62" applyNumberFormat="1" applyFont="1" applyBorder="1" applyAlignment="1">
      <alignment horizontal="center" vertical="center" wrapText="1"/>
    </xf>
    <xf numFmtId="9" fontId="5" fillId="0" borderId="1" xfId="62" applyNumberFormat="1" applyFont="1" applyBorder="1" applyAlignment="1">
      <alignment horizontal="center" vertical="center" wrapText="1"/>
    </xf>
    <xf numFmtId="0" fontId="1" fillId="2" borderId="1" xfId="61" applyFont="1" applyFill="1" applyBorder="1" applyAlignment="1">
      <alignment horizontal="center" vertical="center"/>
    </xf>
    <xf numFmtId="0" fontId="1" fillId="2" borderId="1" xfId="61" applyFont="1" applyFill="1" applyBorder="1" applyAlignment="1">
      <alignment vertical="center"/>
    </xf>
    <xf numFmtId="0" fontId="1" fillId="0" borderId="2" xfId="61" applyFont="1" applyBorder="1" applyAlignment="1">
      <alignment horizontal="center" vertical="center" wrapText="1"/>
    </xf>
    <xf numFmtId="0" fontId="1" fillId="2" borderId="2" xfId="61" applyFont="1" applyFill="1" applyBorder="1" applyAlignment="1">
      <alignment horizontal="center" vertical="center"/>
    </xf>
    <xf numFmtId="176" fontId="5" fillId="0" borderId="1" xfId="62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4" xfId="62" applyFont="1" applyBorder="1" applyAlignment="1">
      <alignment horizontal="center" vertical="center" wrapText="1"/>
    </xf>
    <xf numFmtId="0" fontId="0" fillId="0" borderId="4" xfId="61" applyFont="1" applyBorder="1" applyAlignment="1">
      <alignment horizontal="center" vertical="center" wrapText="1"/>
    </xf>
    <xf numFmtId="0" fontId="1" fillId="2" borderId="1" xfId="61" applyFont="1" applyFill="1" applyBorder="1" applyAlignment="1">
      <alignment horizontal="center" vertical="center" wrapText="1"/>
    </xf>
    <xf numFmtId="0" fontId="0" fillId="0" borderId="0" xfId="61" applyAlignment="1">
      <alignment horizontal="center"/>
    </xf>
    <xf numFmtId="0" fontId="6" fillId="0" borderId="0" xfId="61" applyFont="1" applyAlignment="1">
      <alignment vertical="center"/>
    </xf>
    <xf numFmtId="0" fontId="7" fillId="0" borderId="0" xfId="62" applyFont="1" applyAlignment="1">
      <alignment horizontal="center" vertical="center" wrapText="1"/>
    </xf>
    <xf numFmtId="0" fontId="2" fillId="0" borderId="1" xfId="62" applyFont="1" applyBorder="1" applyAlignment="1">
      <alignment horizontal="center" vertical="center" wrapText="1"/>
    </xf>
    <xf numFmtId="0" fontId="3" fillId="0" borderId="1" xfId="61" applyFont="1" applyBorder="1" applyAlignment="1">
      <alignment vertical="center" wrapText="1"/>
    </xf>
    <xf numFmtId="0" fontId="2" fillId="0" borderId="1" xfId="61" applyFont="1" applyBorder="1" applyAlignment="1">
      <alignment horizontal="center" vertical="center" wrapText="1"/>
    </xf>
    <xf numFmtId="0" fontId="2" fillId="0" borderId="1" xfId="61" applyFont="1" applyBorder="1" applyAlignment="1">
      <alignment horizontal="center" vertical="center"/>
    </xf>
    <xf numFmtId="0" fontId="2" fillId="2" borderId="2" xfId="61" applyFont="1" applyFill="1" applyBorder="1" applyAlignment="1">
      <alignment horizontal="center" vertical="center"/>
    </xf>
    <xf numFmtId="177" fontId="2" fillId="0" borderId="1" xfId="57" applyNumberFormat="1" applyFont="1" applyFill="1" applyBorder="1" applyAlignment="1">
      <alignment horizontal="center" vertical="center" wrapText="1"/>
    </xf>
    <xf numFmtId="177" fontId="3" fillId="0" borderId="1" xfId="57" applyNumberFormat="1" applyFont="1" applyFill="1" applyBorder="1" applyAlignment="1">
      <alignment horizontal="center" vertical="center" wrapText="1"/>
    </xf>
    <xf numFmtId="0" fontId="8" fillId="2" borderId="0" xfId="61" applyFont="1" applyFill="1" applyAlignment="1">
      <alignment horizontal="center" vertical="center"/>
    </xf>
    <xf numFmtId="0" fontId="2" fillId="0" borderId="1" xfId="61" applyFont="1" applyBorder="1" applyAlignment="1">
      <alignment horizontal="left" vertical="center" wrapText="1"/>
    </xf>
    <xf numFmtId="0" fontId="2" fillId="2" borderId="1" xfId="61" applyFont="1" applyFill="1" applyBorder="1" applyAlignment="1">
      <alignment horizontal="center" vertical="center" wrapText="1"/>
    </xf>
    <xf numFmtId="0" fontId="2" fillId="2" borderId="1" xfId="61" applyFont="1" applyFill="1" applyBorder="1" applyAlignment="1">
      <alignment horizontal="center" vertical="center"/>
    </xf>
    <xf numFmtId="0" fontId="2" fillId="0" borderId="2" xfId="62" applyFont="1" applyBorder="1" applyAlignment="1">
      <alignment horizontal="center" vertical="center" wrapText="1"/>
    </xf>
    <xf numFmtId="0" fontId="2" fillId="0" borderId="1" xfId="62" applyFont="1" applyBorder="1" applyAlignment="1">
      <alignment horizontal="left" vertical="center" wrapText="1"/>
    </xf>
    <xf numFmtId="0" fontId="3" fillId="2" borderId="1" xfId="61" applyFont="1" applyFill="1" applyBorder="1" applyAlignment="1">
      <alignment horizontal="center" vertical="center"/>
    </xf>
    <xf numFmtId="0" fontId="0" fillId="0" borderId="3" xfId="61" applyBorder="1" applyAlignment="1">
      <alignment horizontal="center" vertical="center" wrapText="1"/>
    </xf>
    <xf numFmtId="0" fontId="3" fillId="0" borderId="1" xfId="61" applyFont="1" applyBorder="1" applyAlignment="1">
      <alignment horizontal="center" vertical="center" wrapText="1"/>
    </xf>
    <xf numFmtId="0" fontId="2" fillId="3" borderId="1" xfId="62" applyFont="1" applyFill="1" applyBorder="1" applyAlignment="1">
      <alignment horizontal="center" vertical="center" wrapText="1"/>
    </xf>
    <xf numFmtId="9" fontId="2" fillId="0" borderId="1" xfId="62" applyNumberFormat="1" applyFont="1" applyBorder="1" applyAlignment="1">
      <alignment horizontal="center" vertical="center" wrapText="1"/>
    </xf>
    <xf numFmtId="9" fontId="3" fillId="2" borderId="1" xfId="61" applyNumberFormat="1" applyFont="1" applyFill="1" applyBorder="1" applyAlignment="1">
      <alignment horizontal="center" vertical="center"/>
    </xf>
    <xf numFmtId="0" fontId="3" fillId="2" borderId="1" xfId="61" applyFont="1" applyFill="1" applyBorder="1" applyAlignment="1">
      <alignment vertical="center"/>
    </xf>
    <xf numFmtId="0" fontId="3" fillId="0" borderId="2" xfId="61" applyFont="1" applyBorder="1" applyAlignment="1">
      <alignment horizontal="center" vertical="center" wrapText="1"/>
    </xf>
    <xf numFmtId="0" fontId="3" fillId="2" borderId="2" xfId="61" applyFont="1" applyFill="1" applyBorder="1" applyAlignment="1">
      <alignment horizontal="center" vertical="center"/>
    </xf>
    <xf numFmtId="176" fontId="2" fillId="3" borderId="1" xfId="62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61" applyBorder="1" applyAlignment="1">
      <alignment horizontal="center" vertical="center" wrapText="1"/>
    </xf>
    <xf numFmtId="0" fontId="3" fillId="2" borderId="1" xfId="61" applyFont="1" applyFill="1" applyBorder="1" applyAlignment="1">
      <alignment horizontal="center" vertical="center" wrapText="1"/>
    </xf>
    <xf numFmtId="9" fontId="2" fillId="3" borderId="1" xfId="62" applyNumberFormat="1" applyFont="1" applyFill="1" applyBorder="1" applyAlignment="1">
      <alignment horizontal="center" vertical="center" wrapText="1"/>
    </xf>
    <xf numFmtId="0" fontId="1" fillId="2" borderId="0" xfId="61" applyFont="1" applyFill="1" applyAlignment="1">
      <alignment horizontal="center" vertical="center"/>
    </xf>
    <xf numFmtId="0" fontId="3" fillId="2" borderId="0" xfId="61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千位分隔 2 3" xfId="55"/>
    <cellStyle name="常规 4" xfId="56"/>
    <cellStyle name="千位分隔 2" xfId="57"/>
    <cellStyle name="常规 2 4" xfId="58"/>
    <cellStyle name="常规 5" xfId="59"/>
    <cellStyle name="千位分隔 2 2" xfId="60"/>
    <cellStyle name="常规 3" xfId="61"/>
    <cellStyle name="常规 2" xfId="6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8"/>
  <sheetViews>
    <sheetView workbookViewId="0">
      <selection activeCell="A1" sqref="A1:C17"/>
    </sheetView>
  </sheetViews>
  <sheetFormatPr defaultColWidth="9" defaultRowHeight="13.5" outlineLevelCol="3"/>
  <sheetData>
    <row r="1" spans="1:4">
      <c r="A1" s="67">
        <v>1</v>
      </c>
      <c r="B1" s="68">
        <v>14</v>
      </c>
      <c r="C1" s="69" t="s">
        <v>0</v>
      </c>
      <c r="D1" s="70">
        <v>13570</v>
      </c>
    </row>
    <row r="2" spans="1:4">
      <c r="A2" s="67">
        <v>2</v>
      </c>
      <c r="B2" s="68">
        <v>33</v>
      </c>
      <c r="C2" s="69" t="s">
        <v>1</v>
      </c>
      <c r="D2" s="70">
        <v>14520</v>
      </c>
    </row>
    <row r="3" spans="1:4">
      <c r="A3" s="67">
        <v>3</v>
      </c>
      <c r="B3" s="68">
        <v>35</v>
      </c>
      <c r="C3" s="69" t="s">
        <v>2</v>
      </c>
      <c r="D3" s="70">
        <v>17090</v>
      </c>
    </row>
    <row r="4" spans="1:4">
      <c r="A4" s="67">
        <v>4</v>
      </c>
      <c r="B4" s="68">
        <v>36</v>
      </c>
      <c r="C4" s="69" t="s">
        <v>3</v>
      </c>
      <c r="D4" s="70">
        <v>20840</v>
      </c>
    </row>
    <row r="5" spans="1:4">
      <c r="A5" s="67">
        <v>5</v>
      </c>
      <c r="B5" s="68">
        <v>42</v>
      </c>
      <c r="C5" s="69" t="s">
        <v>4</v>
      </c>
      <c r="D5" s="70">
        <v>29970</v>
      </c>
    </row>
    <row r="6" spans="1:4">
      <c r="A6" s="67">
        <v>6</v>
      </c>
      <c r="B6" s="68">
        <v>43</v>
      </c>
      <c r="C6" s="69" t="s">
        <v>5</v>
      </c>
      <c r="D6" s="70">
        <v>25020</v>
      </c>
    </row>
    <row r="7" spans="1:4">
      <c r="A7" s="67">
        <v>7</v>
      </c>
      <c r="B7" s="68">
        <v>44</v>
      </c>
      <c r="C7" s="69" t="s">
        <v>6</v>
      </c>
      <c r="D7" s="70">
        <v>23160</v>
      </c>
    </row>
    <row r="8" spans="1:4">
      <c r="A8" s="67">
        <v>8</v>
      </c>
      <c r="B8" s="68">
        <v>45</v>
      </c>
      <c r="C8" s="69" t="s">
        <v>7</v>
      </c>
      <c r="D8" s="70">
        <v>22250</v>
      </c>
    </row>
    <row r="9" spans="1:4">
      <c r="A9" s="67">
        <v>9</v>
      </c>
      <c r="B9" s="68">
        <v>50</v>
      </c>
      <c r="C9" s="69" t="s">
        <v>8</v>
      </c>
      <c r="D9" s="70">
        <v>22700</v>
      </c>
    </row>
    <row r="10" spans="1:4">
      <c r="A10" s="67">
        <v>10</v>
      </c>
      <c r="B10" s="68">
        <v>51</v>
      </c>
      <c r="C10" s="69" t="s">
        <v>9</v>
      </c>
      <c r="D10" s="70">
        <v>65380</v>
      </c>
    </row>
    <row r="11" spans="1:4">
      <c r="A11" s="67">
        <v>11</v>
      </c>
      <c r="B11" s="68">
        <v>52</v>
      </c>
      <c r="C11" s="69" t="s">
        <v>10</v>
      </c>
      <c r="D11" s="70">
        <v>29880</v>
      </c>
    </row>
    <row r="12" spans="1:4">
      <c r="A12" s="67">
        <v>12</v>
      </c>
      <c r="B12" s="68">
        <v>53</v>
      </c>
      <c r="C12" s="69" t="s">
        <v>11</v>
      </c>
      <c r="D12" s="70">
        <v>74210</v>
      </c>
    </row>
    <row r="13" spans="1:4">
      <c r="A13" s="67">
        <v>13</v>
      </c>
      <c r="B13" s="68">
        <v>54</v>
      </c>
      <c r="C13" s="69" t="s">
        <v>12</v>
      </c>
      <c r="D13" s="70">
        <v>11650</v>
      </c>
    </row>
    <row r="14" spans="1:4">
      <c r="A14" s="67">
        <v>14</v>
      </c>
      <c r="B14" s="68">
        <v>61</v>
      </c>
      <c r="C14" s="69" t="s">
        <v>13</v>
      </c>
      <c r="D14" s="70">
        <v>34490</v>
      </c>
    </row>
    <row r="15" spans="1:4">
      <c r="A15" s="67">
        <v>15</v>
      </c>
      <c r="B15" s="68">
        <v>62</v>
      </c>
      <c r="C15" s="69" t="s">
        <v>14</v>
      </c>
      <c r="D15" s="70">
        <v>25990</v>
      </c>
    </row>
    <row r="16" spans="1:4">
      <c r="A16" s="67">
        <v>16</v>
      </c>
      <c r="B16" s="68">
        <v>63</v>
      </c>
      <c r="C16" s="69" t="s">
        <v>15</v>
      </c>
      <c r="D16" s="70">
        <v>12770</v>
      </c>
    </row>
    <row r="17" spans="1:4">
      <c r="A17" s="67">
        <v>17</v>
      </c>
      <c r="B17" s="68">
        <v>65</v>
      </c>
      <c r="C17" s="69" t="s">
        <v>16</v>
      </c>
      <c r="D17" s="71">
        <v>16510</v>
      </c>
    </row>
    <row r="18" spans="2:4">
      <c r="B18" t="s">
        <v>17</v>
      </c>
      <c r="D18">
        <f>SUM(D1:D17)</f>
        <v>460000</v>
      </c>
    </row>
  </sheetData>
  <pageMargins left="0.749305555555556" right="0.749305555555556" top="0.999305555555556" bottom="0.999305555555556" header="0.499305555555556" footer="0.4993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Y21"/>
  <sheetViews>
    <sheetView showZeros="0" topLeftCell="F9" workbookViewId="0">
      <selection activeCell="G10" sqref="G10"/>
    </sheetView>
  </sheetViews>
  <sheetFormatPr defaultColWidth="9" defaultRowHeight="13.5"/>
  <cols>
    <col min="1" max="5" width="9" style="5" hidden="1" customWidth="1"/>
    <col min="6" max="6" width="9" style="5"/>
    <col min="7" max="7" width="43.3" style="5" customWidth="1"/>
    <col min="8" max="24" width="9" style="5"/>
    <col min="25" max="25" width="9" style="33"/>
    <col min="26" max="16384" width="9" style="5"/>
  </cols>
  <sheetData>
    <row r="1" s="1" customFormat="1" ht="23.25" customHeight="1" spans="1:25">
      <c r="A1" s="34"/>
      <c r="B1" s="6"/>
      <c r="C1" s="6"/>
      <c r="D1" s="6"/>
      <c r="E1" s="6"/>
      <c r="Y1" s="65"/>
    </row>
    <row r="2" s="1" customFormat="1" ht="60" customHeight="1" spans="1:25">
      <c r="A2" s="35" t="s">
        <v>18</v>
      </c>
      <c r="B2" s="35"/>
      <c r="C2" s="35"/>
      <c r="D2" s="35"/>
      <c r="E2" s="35"/>
      <c r="Y2" s="65"/>
    </row>
    <row r="3" s="2" customFormat="1" ht="35.1" customHeight="1" spans="1:25">
      <c r="A3" s="36" t="s">
        <v>19</v>
      </c>
      <c r="B3" s="37"/>
      <c r="C3" s="36" t="s">
        <v>20</v>
      </c>
      <c r="D3" s="36"/>
      <c r="E3" s="3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65"/>
    </row>
    <row r="4" s="2" customFormat="1" ht="35.1" customHeight="1" spans="1:25">
      <c r="A4" s="36" t="s">
        <v>21</v>
      </c>
      <c r="B4" s="37"/>
      <c r="C4" s="36" t="s">
        <v>22</v>
      </c>
      <c r="D4" s="38" t="s">
        <v>23</v>
      </c>
      <c r="E4" s="36" t="s">
        <v>24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65"/>
    </row>
    <row r="5" s="2" customFormat="1" ht="35.1" hidden="1" customHeight="1" spans="1:25">
      <c r="A5" s="39" t="s">
        <v>25</v>
      </c>
      <c r="B5" s="39"/>
      <c r="C5" s="39" t="s">
        <v>26</v>
      </c>
      <c r="D5" s="39" t="s">
        <v>27</v>
      </c>
      <c r="E5" s="39" t="s">
        <v>26</v>
      </c>
      <c r="G5" s="40" t="s">
        <v>28</v>
      </c>
      <c r="H5" s="40">
        <v>1</v>
      </c>
      <c r="I5" s="40">
        <v>2</v>
      </c>
      <c r="J5" s="40">
        <v>3</v>
      </c>
      <c r="K5" s="40">
        <v>4</v>
      </c>
      <c r="L5" s="40">
        <v>5</v>
      </c>
      <c r="M5" s="40">
        <v>6</v>
      </c>
      <c r="N5" s="40">
        <v>7</v>
      </c>
      <c r="O5" s="40">
        <v>8</v>
      </c>
      <c r="P5" s="40">
        <v>9</v>
      </c>
      <c r="Q5" s="40">
        <v>10</v>
      </c>
      <c r="R5" s="40">
        <v>11</v>
      </c>
      <c r="S5" s="40">
        <v>12</v>
      </c>
      <c r="T5" s="40">
        <v>13</v>
      </c>
      <c r="U5" s="40">
        <v>14</v>
      </c>
      <c r="V5" s="40">
        <v>15</v>
      </c>
      <c r="W5" s="40">
        <v>16</v>
      </c>
      <c r="X5" s="40">
        <v>17</v>
      </c>
      <c r="Y5" s="40" t="s">
        <v>17</v>
      </c>
    </row>
    <row r="6" s="2" customFormat="1" ht="35.1" customHeight="1" spans="1:25">
      <c r="A6" s="38" t="s">
        <v>29</v>
      </c>
      <c r="B6" s="38"/>
      <c r="C6" s="38"/>
      <c r="D6" s="41" t="e">
        <f>SUM(H7:X7)</f>
        <v>#REF!</v>
      </c>
      <c r="E6" s="42"/>
      <c r="G6" s="43" t="s">
        <v>30</v>
      </c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="3" customFormat="1" ht="60" customHeight="1" spans="1:25">
      <c r="A7" s="38" t="s">
        <v>31</v>
      </c>
      <c r="B7" s="44" t="s">
        <v>32</v>
      </c>
      <c r="C7" s="44"/>
      <c r="D7" s="44"/>
      <c r="E7" s="44"/>
      <c r="G7" s="45" t="s">
        <v>33</v>
      </c>
      <c r="H7" s="46">
        <f>空表!D6</f>
        <v>1168</v>
      </c>
      <c r="I7" s="46" t="e">
        <f>#REF!</f>
        <v>#REF!</v>
      </c>
      <c r="J7" s="46" t="e">
        <f>#REF!</f>
        <v>#REF!</v>
      </c>
      <c r="K7" s="46" t="e">
        <f>#REF!</f>
        <v>#REF!</v>
      </c>
      <c r="L7" s="46" t="e">
        <f>#REF!</f>
        <v>#REF!</v>
      </c>
      <c r="M7" s="46" t="e">
        <f>#REF!</f>
        <v>#REF!</v>
      </c>
      <c r="N7" s="46" t="e">
        <f>#REF!</f>
        <v>#REF!</v>
      </c>
      <c r="O7" s="46" t="e">
        <f>#REF!</f>
        <v>#REF!</v>
      </c>
      <c r="P7" s="46" t="e">
        <f>#REF!</f>
        <v>#REF!</v>
      </c>
      <c r="Q7" s="46" t="e">
        <f>#REF!</f>
        <v>#REF!</v>
      </c>
      <c r="R7" s="46" t="e">
        <f>#REF!</f>
        <v>#REF!</v>
      </c>
      <c r="S7" s="46" t="e">
        <f>#REF!</f>
        <v>#REF!</v>
      </c>
      <c r="T7" s="46" t="e">
        <f>#REF!</f>
        <v>#REF!</v>
      </c>
      <c r="U7" s="46" t="e">
        <f>#REF!</f>
        <v>#REF!</v>
      </c>
      <c r="V7" s="46" t="e">
        <f>#REF!</f>
        <v>#REF!</v>
      </c>
      <c r="W7" s="46" t="e">
        <f>#REF!</f>
        <v>#REF!</v>
      </c>
      <c r="X7" s="46" t="e">
        <f>#REF!</f>
        <v>#REF!</v>
      </c>
      <c r="Y7" s="46" t="e">
        <f t="shared" ref="Y7:Y12" si="0">SUM(H7:X7)</f>
        <v>#REF!</v>
      </c>
    </row>
    <row r="8" s="4" customFormat="1" ht="35.1" customHeight="1" spans="1:25">
      <c r="A8" s="47" t="s">
        <v>34</v>
      </c>
      <c r="B8" s="36" t="s">
        <v>35</v>
      </c>
      <c r="C8" s="36" t="s">
        <v>36</v>
      </c>
      <c r="D8" s="36" t="s">
        <v>37</v>
      </c>
      <c r="E8" s="36" t="s">
        <v>38</v>
      </c>
      <c r="G8" s="48" t="s">
        <v>37</v>
      </c>
      <c r="H8" s="49" t="s">
        <v>0</v>
      </c>
      <c r="I8" s="49" t="s">
        <v>1</v>
      </c>
      <c r="J8" s="49" t="s">
        <v>2</v>
      </c>
      <c r="K8" s="49" t="s">
        <v>3</v>
      </c>
      <c r="L8" s="49" t="s">
        <v>4</v>
      </c>
      <c r="M8" s="49" t="s">
        <v>5</v>
      </c>
      <c r="N8" s="49" t="s">
        <v>6</v>
      </c>
      <c r="O8" s="49" t="s">
        <v>7</v>
      </c>
      <c r="P8" s="49" t="s">
        <v>8</v>
      </c>
      <c r="Q8" s="49" t="s">
        <v>9</v>
      </c>
      <c r="R8" s="49" t="s">
        <v>10</v>
      </c>
      <c r="S8" s="49" t="s">
        <v>11</v>
      </c>
      <c r="T8" s="49" t="s">
        <v>12</v>
      </c>
      <c r="U8" s="49" t="s">
        <v>13</v>
      </c>
      <c r="V8" s="49" t="s">
        <v>14</v>
      </c>
      <c r="W8" s="49" t="s">
        <v>15</v>
      </c>
      <c r="X8" s="49" t="s">
        <v>16</v>
      </c>
      <c r="Y8" s="49" t="s">
        <v>17</v>
      </c>
    </row>
    <row r="9" s="4" customFormat="1" ht="36.75" customHeight="1" spans="1:25">
      <c r="A9" s="50"/>
      <c r="B9" s="51" t="s">
        <v>39</v>
      </c>
      <c r="C9" s="36" t="s">
        <v>40</v>
      </c>
      <c r="D9" s="48" t="s">
        <v>41</v>
      </c>
      <c r="E9" s="36">
        <v>298</v>
      </c>
      <c r="G9" s="48" t="s">
        <v>41</v>
      </c>
      <c r="H9" s="52"/>
      <c r="I9" s="52" t="e">
        <f>#REF!</f>
        <v>#REF!</v>
      </c>
      <c r="J9" s="52"/>
      <c r="K9" s="52" t="e">
        <f>#REF!</f>
        <v>#REF!</v>
      </c>
      <c r="L9" s="52" t="e">
        <f>#REF!</f>
        <v>#REF!</v>
      </c>
      <c r="M9" s="52"/>
      <c r="N9" s="52" t="e">
        <f>#REF!</f>
        <v>#REF!</v>
      </c>
      <c r="O9" s="52"/>
      <c r="P9" s="52" t="e">
        <f>#REF!</f>
        <v>#REF!</v>
      </c>
      <c r="Q9" s="52"/>
      <c r="R9" s="52"/>
      <c r="S9" s="52" t="e">
        <f>#REF!</f>
        <v>#REF!</v>
      </c>
      <c r="T9" s="52" t="e">
        <f>#REF!</f>
        <v>#REF!</v>
      </c>
      <c r="U9" s="52" t="e">
        <f>#REF!</f>
        <v>#REF!</v>
      </c>
      <c r="V9" s="52" t="e">
        <f>#REF!</f>
        <v>#REF!</v>
      </c>
      <c r="W9" s="52" t="e">
        <f>#REF!</f>
        <v>#REF!</v>
      </c>
      <c r="X9" s="52" t="e">
        <f>#REF!</f>
        <v>#REF!</v>
      </c>
      <c r="Y9" s="46" t="e">
        <f t="shared" si="0"/>
        <v>#REF!</v>
      </c>
    </row>
    <row r="10" s="4" customFormat="1" ht="35.1" customHeight="1" spans="1:25">
      <c r="A10" s="50"/>
      <c r="B10" s="51"/>
      <c r="C10" s="36"/>
      <c r="D10" s="48" t="s">
        <v>42</v>
      </c>
      <c r="E10" s="36">
        <v>289</v>
      </c>
      <c r="G10" s="48" t="s">
        <v>42</v>
      </c>
      <c r="H10" s="52">
        <f>空表!E9</f>
        <v>5</v>
      </c>
      <c r="I10" s="52" t="e">
        <f>#REF!</f>
        <v>#REF!</v>
      </c>
      <c r="J10" s="52" t="e">
        <f>#REF!</f>
        <v>#REF!</v>
      </c>
      <c r="K10" s="52" t="e">
        <f>#REF!</f>
        <v>#REF!</v>
      </c>
      <c r="L10" s="52" t="e">
        <f>#REF!</f>
        <v>#REF!</v>
      </c>
      <c r="M10" s="52" t="e">
        <f>#REF!</f>
        <v>#REF!</v>
      </c>
      <c r="N10" s="52" t="e">
        <f>#REF!</f>
        <v>#REF!</v>
      </c>
      <c r="O10" s="52" t="e">
        <f>#REF!</f>
        <v>#REF!</v>
      </c>
      <c r="P10" s="52" t="e">
        <f>#REF!</f>
        <v>#REF!</v>
      </c>
      <c r="Q10" s="52" t="e">
        <f>#REF!</f>
        <v>#REF!</v>
      </c>
      <c r="R10" s="64"/>
      <c r="S10" s="52"/>
      <c r="T10" s="52" t="e">
        <f>#REF!</f>
        <v>#REF!</v>
      </c>
      <c r="U10" s="52" t="e">
        <f>#REF!</f>
        <v>#REF!</v>
      </c>
      <c r="V10" s="52" t="e">
        <f>#REF!</f>
        <v>#REF!</v>
      </c>
      <c r="W10" s="52" t="e">
        <f>#REF!</f>
        <v>#REF!</v>
      </c>
      <c r="X10" s="52" t="e">
        <f>#REF!</f>
        <v>#REF!</v>
      </c>
      <c r="Y10" s="46" t="e">
        <f t="shared" si="0"/>
        <v>#REF!</v>
      </c>
    </row>
    <row r="11" s="4" customFormat="1" ht="35.1" customHeight="1" spans="1:25">
      <c r="A11" s="50"/>
      <c r="B11" s="51"/>
      <c r="C11" s="36"/>
      <c r="D11" s="48" t="s">
        <v>43</v>
      </c>
      <c r="E11" s="36">
        <v>10000</v>
      </c>
      <c r="G11" s="48" t="s">
        <v>43</v>
      </c>
      <c r="H11" s="52" t="e">
        <f>空表!#REF!</f>
        <v>#REF!</v>
      </c>
      <c r="I11" s="52" t="e">
        <f>#REF!</f>
        <v>#REF!</v>
      </c>
      <c r="J11" s="52" t="e">
        <f>#REF!</f>
        <v>#REF!</v>
      </c>
      <c r="K11" s="52" t="e">
        <f>#REF!</f>
        <v>#REF!</v>
      </c>
      <c r="L11" s="52" t="e">
        <f>#REF!</f>
        <v>#REF!</v>
      </c>
      <c r="M11" s="52" t="e">
        <f>#REF!</f>
        <v>#REF!</v>
      </c>
      <c r="N11" s="52" t="e">
        <f>#REF!</f>
        <v>#REF!</v>
      </c>
      <c r="O11" s="52" t="e">
        <f>#REF!</f>
        <v>#REF!</v>
      </c>
      <c r="P11" s="52" t="e">
        <f>#REF!</f>
        <v>#REF!</v>
      </c>
      <c r="Q11" s="52" t="e">
        <f>#REF!</f>
        <v>#REF!</v>
      </c>
      <c r="R11" s="64"/>
      <c r="S11" s="52" t="e">
        <f>#REF!</f>
        <v>#REF!</v>
      </c>
      <c r="T11" s="52" t="e">
        <f>#REF!</f>
        <v>#REF!</v>
      </c>
      <c r="U11" s="52" t="e">
        <f>#REF!</f>
        <v>#REF!</v>
      </c>
      <c r="V11" s="52" t="e">
        <f>#REF!</f>
        <v>#REF!</v>
      </c>
      <c r="W11" s="52" t="e">
        <f>#REF!</f>
        <v>#REF!</v>
      </c>
      <c r="X11" s="36" t="e">
        <f>#REF!</f>
        <v>#REF!</v>
      </c>
      <c r="Y11" s="46" t="e">
        <f t="shared" si="0"/>
        <v>#REF!</v>
      </c>
    </row>
    <row r="12" s="4" customFormat="1" ht="35.1" customHeight="1" spans="1:25">
      <c r="A12" s="50"/>
      <c r="B12" s="51"/>
      <c r="C12" s="36"/>
      <c r="D12" s="48" t="s">
        <v>44</v>
      </c>
      <c r="E12" s="36">
        <v>394</v>
      </c>
      <c r="G12" s="48" t="s">
        <v>44</v>
      </c>
      <c r="H12" s="52" t="str">
        <f>空表!E10</f>
        <v>--</v>
      </c>
      <c r="I12" s="52" t="e">
        <f>#REF!</f>
        <v>#REF!</v>
      </c>
      <c r="J12" s="52" t="e">
        <f>#REF!</f>
        <v>#REF!</v>
      </c>
      <c r="K12" s="52" t="e">
        <f>#REF!</f>
        <v>#REF!</v>
      </c>
      <c r="L12" s="52" t="e">
        <f>#REF!</f>
        <v>#REF!</v>
      </c>
      <c r="M12" s="52" t="e">
        <f>#REF!</f>
        <v>#REF!</v>
      </c>
      <c r="N12" s="52" t="e">
        <f>#REF!</f>
        <v>#REF!</v>
      </c>
      <c r="O12" s="52" t="e">
        <f>#REF!</f>
        <v>#REF!</v>
      </c>
      <c r="P12" s="52" t="e">
        <f>#REF!</f>
        <v>#REF!</v>
      </c>
      <c r="Q12" s="52" t="e">
        <f>#REF!</f>
        <v>#REF!</v>
      </c>
      <c r="R12" s="52" t="e">
        <f>#REF!</f>
        <v>#REF!</v>
      </c>
      <c r="S12" s="52" t="e">
        <f>#REF!</f>
        <v>#REF!</v>
      </c>
      <c r="T12" s="52" t="e">
        <f>#REF!</f>
        <v>#REF!</v>
      </c>
      <c r="U12" s="52" t="e">
        <f>#REF!</f>
        <v>#REF!</v>
      </c>
      <c r="V12" s="52" t="e">
        <f>#REF!</f>
        <v>#REF!</v>
      </c>
      <c r="W12" s="52" t="e">
        <f>#REF!</f>
        <v>#REF!</v>
      </c>
      <c r="X12" s="52" t="e">
        <f>#REF!</f>
        <v>#REF!</v>
      </c>
      <c r="Y12" s="46" t="e">
        <f t="shared" si="0"/>
        <v>#REF!</v>
      </c>
    </row>
    <row r="13" s="4" customFormat="1" ht="35.1" customHeight="1" spans="1:25">
      <c r="A13" s="50"/>
      <c r="B13" s="51"/>
      <c r="C13" s="36" t="s">
        <v>45</v>
      </c>
      <c r="D13" s="48" t="s">
        <v>46</v>
      </c>
      <c r="E13" s="53">
        <v>1</v>
      </c>
      <c r="G13" s="48" t="s">
        <v>46</v>
      </c>
      <c r="H13" s="54">
        <f>空表!E11</f>
        <v>1</v>
      </c>
      <c r="I13" s="54" t="e">
        <f>#REF!</f>
        <v>#REF!</v>
      </c>
      <c r="J13" s="54" t="e">
        <f>#REF!</f>
        <v>#REF!</v>
      </c>
      <c r="K13" s="54" t="e">
        <f>#REF!</f>
        <v>#REF!</v>
      </c>
      <c r="L13" s="54" t="e">
        <f>#REF!</f>
        <v>#REF!</v>
      </c>
      <c r="M13" s="54" t="e">
        <f>#REF!</f>
        <v>#REF!</v>
      </c>
      <c r="N13" s="54" t="e">
        <f>#REF!</f>
        <v>#REF!</v>
      </c>
      <c r="O13" s="54" t="e">
        <f>#REF!</f>
        <v>#REF!</v>
      </c>
      <c r="P13" s="54" t="e">
        <f>#REF!</f>
        <v>#REF!</v>
      </c>
      <c r="Q13" s="54" t="e">
        <f>#REF!</f>
        <v>#REF!</v>
      </c>
      <c r="R13" s="54" t="e">
        <f>#REF!</f>
        <v>#REF!</v>
      </c>
      <c r="S13" s="54" t="e">
        <f>#REF!</f>
        <v>#REF!</v>
      </c>
      <c r="T13" s="54" t="e">
        <f>#REF!</f>
        <v>#REF!</v>
      </c>
      <c r="U13" s="54" t="e">
        <f>#REF!</f>
        <v>#REF!</v>
      </c>
      <c r="V13" s="54" t="e">
        <f>#REF!</f>
        <v>#REF!</v>
      </c>
      <c r="W13" s="54" t="e">
        <f>#REF!</f>
        <v>#REF!</v>
      </c>
      <c r="X13" s="54" t="e">
        <f>#REF!</f>
        <v>#REF!</v>
      </c>
      <c r="Y13" s="49"/>
    </row>
    <row r="14" s="4" customFormat="1" ht="35.1" customHeight="1" spans="1:25">
      <c r="A14" s="50"/>
      <c r="B14" s="51"/>
      <c r="C14" s="49" t="s">
        <v>47</v>
      </c>
      <c r="D14" s="55" t="s">
        <v>48</v>
      </c>
      <c r="E14" s="53">
        <v>1</v>
      </c>
      <c r="G14" s="55" t="s">
        <v>48</v>
      </c>
      <c r="H14" s="54">
        <f>空表!E12</f>
        <v>1</v>
      </c>
      <c r="I14" s="54" t="e">
        <f>#REF!</f>
        <v>#REF!</v>
      </c>
      <c r="J14" s="54" t="e">
        <f>#REF!</f>
        <v>#REF!</v>
      </c>
      <c r="K14" s="54" t="e">
        <f>#REF!</f>
        <v>#REF!</v>
      </c>
      <c r="L14" s="54" t="e">
        <f>#REF!</f>
        <v>#REF!</v>
      </c>
      <c r="M14" s="54" t="e">
        <f>#REF!</f>
        <v>#REF!</v>
      </c>
      <c r="N14" s="54" t="e">
        <f>#REF!</f>
        <v>#REF!</v>
      </c>
      <c r="O14" s="54" t="e">
        <f>#REF!</f>
        <v>#REF!</v>
      </c>
      <c r="P14" s="54" t="e">
        <f>#REF!</f>
        <v>#REF!</v>
      </c>
      <c r="Q14" s="54" t="e">
        <f>#REF!</f>
        <v>#REF!</v>
      </c>
      <c r="R14" s="54" t="e">
        <f>#REF!</f>
        <v>#REF!</v>
      </c>
      <c r="S14" s="49" t="e">
        <f>#REF!</f>
        <v>#REF!</v>
      </c>
      <c r="T14" s="54" t="e">
        <f>#REF!</f>
        <v>#REF!</v>
      </c>
      <c r="U14" s="54" t="e">
        <f>#REF!</f>
        <v>#REF!</v>
      </c>
      <c r="V14" s="54" t="e">
        <f>#REF!</f>
        <v>#REF!</v>
      </c>
      <c r="W14" s="54" t="e">
        <f>#REF!</f>
        <v>#REF!</v>
      </c>
      <c r="X14" s="54" t="e">
        <f>#REF!</f>
        <v>#REF!</v>
      </c>
      <c r="Y14" s="49"/>
    </row>
    <row r="15" s="4" customFormat="1" ht="35.1" customHeight="1" spans="1:25">
      <c r="A15" s="50"/>
      <c r="B15" s="56" t="s">
        <v>49</v>
      </c>
      <c r="C15" s="57" t="s">
        <v>50</v>
      </c>
      <c r="D15" s="55" t="s">
        <v>51</v>
      </c>
      <c r="E15" s="36">
        <v>694</v>
      </c>
      <c r="G15" s="55" t="s">
        <v>51</v>
      </c>
      <c r="H15" s="58">
        <f>空表!E13</f>
        <v>15</v>
      </c>
      <c r="I15" s="58" t="e">
        <f>#REF!</f>
        <v>#REF!</v>
      </c>
      <c r="J15" s="58" t="e">
        <f>#REF!</f>
        <v>#REF!</v>
      </c>
      <c r="K15" s="58" t="e">
        <f>#REF!</f>
        <v>#REF!</v>
      </c>
      <c r="L15" s="58" t="e">
        <f>#REF!</f>
        <v>#REF!</v>
      </c>
      <c r="M15" s="58" t="e">
        <f>#REF!</f>
        <v>#REF!</v>
      </c>
      <c r="N15" s="58" t="e">
        <f>#REF!</f>
        <v>#REF!</v>
      </c>
      <c r="O15" s="58" t="e">
        <f>#REF!</f>
        <v>#REF!</v>
      </c>
      <c r="P15" s="58" t="e">
        <f>#REF!</f>
        <v>#REF!</v>
      </c>
      <c r="Q15" s="58" t="e">
        <f>#REF!</f>
        <v>#REF!</v>
      </c>
      <c r="R15" s="58" t="e">
        <f>#REF!</f>
        <v>#REF!</v>
      </c>
      <c r="S15" s="58" t="e">
        <f>#REF!</f>
        <v>#REF!</v>
      </c>
      <c r="T15" s="58" t="e">
        <f>#REF!</f>
        <v>#REF!</v>
      </c>
      <c r="U15" s="58" t="e">
        <f>#REF!</f>
        <v>#REF!</v>
      </c>
      <c r="V15" s="58" t="e">
        <f>#REF!</f>
        <v>#REF!</v>
      </c>
      <c r="W15" s="58" t="e">
        <f>#REF!</f>
        <v>#REF!</v>
      </c>
      <c r="X15" s="58" t="e">
        <f>#REF!</f>
        <v>#REF!</v>
      </c>
      <c r="Y15" s="46" t="e">
        <f>SUM(H15:X15)</f>
        <v>#REF!</v>
      </c>
    </row>
    <row r="16" s="4" customFormat="1" ht="35.1" customHeight="1" spans="1:25">
      <c r="A16" s="50"/>
      <c r="B16" s="59"/>
      <c r="C16" s="60"/>
      <c r="D16" s="55" t="s">
        <v>52</v>
      </c>
      <c r="E16" s="53">
        <v>1</v>
      </c>
      <c r="G16" s="55" t="s">
        <v>52</v>
      </c>
      <c r="H16" s="54">
        <f>空表!E14</f>
        <v>1</v>
      </c>
      <c r="I16" s="54" t="e">
        <f>#REF!</f>
        <v>#REF!</v>
      </c>
      <c r="J16" s="54" t="e">
        <f>#REF!</f>
        <v>#REF!</v>
      </c>
      <c r="K16" s="54" t="e">
        <f>#REF!</f>
        <v>#REF!</v>
      </c>
      <c r="L16" s="54" t="e">
        <f>#REF!</f>
        <v>#REF!</v>
      </c>
      <c r="M16" s="54" t="e">
        <f>#REF!</f>
        <v>#REF!</v>
      </c>
      <c r="N16" s="54" t="e">
        <f>#REF!</f>
        <v>#REF!</v>
      </c>
      <c r="O16" s="54" t="e">
        <f>#REF!</f>
        <v>#REF!</v>
      </c>
      <c r="P16" s="54" t="e">
        <f>#REF!</f>
        <v>#REF!</v>
      </c>
      <c r="Q16" s="54" t="e">
        <f>#REF!</f>
        <v>#REF!</v>
      </c>
      <c r="R16" s="54" t="e">
        <f>#REF!</f>
        <v>#REF!</v>
      </c>
      <c r="S16" s="49" t="e">
        <f>#REF!</f>
        <v>#REF!</v>
      </c>
      <c r="T16" s="54" t="e">
        <f>#REF!</f>
        <v>#REF!</v>
      </c>
      <c r="U16" s="54" t="e">
        <f>#REF!</f>
        <v>#REF!</v>
      </c>
      <c r="V16" s="54" t="e">
        <f>#REF!</f>
        <v>#REF!</v>
      </c>
      <c r="W16" s="54" t="e">
        <f>#REF!</f>
        <v>#REF!</v>
      </c>
      <c r="X16" s="54" t="e">
        <f>#REF!</f>
        <v>#REF!</v>
      </c>
      <c r="Y16" s="49"/>
    </row>
    <row r="17" s="4" customFormat="1" ht="35.1" customHeight="1" spans="1:25">
      <c r="A17" s="50"/>
      <c r="B17" s="59"/>
      <c r="C17" s="61"/>
      <c r="D17" s="48" t="s">
        <v>53</v>
      </c>
      <c r="E17" s="53" t="s">
        <v>54</v>
      </c>
      <c r="G17" s="48" t="s">
        <v>53</v>
      </c>
      <c r="H17" s="54" t="str">
        <f>空表!E15</f>
        <v>提升</v>
      </c>
      <c r="I17" s="54" t="e">
        <f>#REF!</f>
        <v>#REF!</v>
      </c>
      <c r="J17" s="54" t="e">
        <f>#REF!</f>
        <v>#REF!</v>
      </c>
      <c r="K17" s="54" t="e">
        <f>#REF!</f>
        <v>#REF!</v>
      </c>
      <c r="L17" s="54" t="e">
        <f>#REF!</f>
        <v>#REF!</v>
      </c>
      <c r="M17" s="54" t="e">
        <f>#REF!</f>
        <v>#REF!</v>
      </c>
      <c r="N17" s="54" t="e">
        <f>#REF!</f>
        <v>#REF!</v>
      </c>
      <c r="O17" s="54" t="e">
        <f>#REF!</f>
        <v>#REF!</v>
      </c>
      <c r="P17" s="54" t="e">
        <f>#REF!</f>
        <v>#REF!</v>
      </c>
      <c r="Q17" s="54" t="e">
        <f>#REF!</f>
        <v>#REF!</v>
      </c>
      <c r="R17" s="54" t="e">
        <f>#REF!</f>
        <v>#REF!</v>
      </c>
      <c r="S17" s="49" t="e">
        <f>#REF!</f>
        <v>#REF!</v>
      </c>
      <c r="T17" s="54" t="e">
        <f>#REF!</f>
        <v>#REF!</v>
      </c>
      <c r="U17" s="54" t="e">
        <f>#REF!</f>
        <v>#REF!</v>
      </c>
      <c r="V17" s="54" t="e">
        <f>#REF!</f>
        <v>#REF!</v>
      </c>
      <c r="W17" s="54" t="e">
        <f>#REF!</f>
        <v>#REF!</v>
      </c>
      <c r="X17" s="54" t="e">
        <f>#REF!</f>
        <v>#REF!</v>
      </c>
      <c r="Y17" s="49"/>
    </row>
    <row r="18" s="4" customFormat="1" ht="35.1" customHeight="1" spans="1:25">
      <c r="A18" s="50"/>
      <c r="B18" s="59"/>
      <c r="C18" s="36" t="s">
        <v>55</v>
      </c>
      <c r="D18" s="48" t="s">
        <v>56</v>
      </c>
      <c r="E18" s="53">
        <v>1</v>
      </c>
      <c r="G18" s="48" t="s">
        <v>56</v>
      </c>
      <c r="H18" s="54">
        <f>空表!E16</f>
        <v>1</v>
      </c>
      <c r="I18" s="54" t="e">
        <f>#REF!</f>
        <v>#REF!</v>
      </c>
      <c r="J18" s="54" t="e">
        <f>#REF!</f>
        <v>#REF!</v>
      </c>
      <c r="K18" s="54" t="e">
        <f>#REF!</f>
        <v>#REF!</v>
      </c>
      <c r="L18" s="54" t="e">
        <f>#REF!</f>
        <v>#REF!</v>
      </c>
      <c r="M18" s="54" t="e">
        <f>#REF!</f>
        <v>#REF!</v>
      </c>
      <c r="N18" s="54" t="e">
        <f>#REF!</f>
        <v>#REF!</v>
      </c>
      <c r="O18" s="54" t="e">
        <f>#REF!</f>
        <v>#REF!</v>
      </c>
      <c r="P18" s="54" t="e">
        <f>#REF!</f>
        <v>#REF!</v>
      </c>
      <c r="Q18" s="54" t="e">
        <f>#REF!</f>
        <v>#REF!</v>
      </c>
      <c r="R18" s="54" t="e">
        <f>#REF!</f>
        <v>#REF!</v>
      </c>
      <c r="S18" s="54" t="e">
        <f>#REF!</f>
        <v>#REF!</v>
      </c>
      <c r="T18" s="54" t="e">
        <f>#REF!</f>
        <v>#REF!</v>
      </c>
      <c r="U18" s="54" t="e">
        <f>#REF!</f>
        <v>#REF!</v>
      </c>
      <c r="V18" s="54" t="e">
        <f>#REF!</f>
        <v>#REF!</v>
      </c>
      <c r="W18" s="54" t="e">
        <f>#REF!</f>
        <v>#REF!</v>
      </c>
      <c r="X18" s="54" t="e">
        <f>#REF!</f>
        <v>#REF!</v>
      </c>
      <c r="Y18" s="49"/>
    </row>
    <row r="19" s="4" customFormat="1" ht="35.1" customHeight="1" spans="1:25">
      <c r="A19" s="50"/>
      <c r="B19" s="59"/>
      <c r="C19" s="36"/>
      <c r="D19" s="48" t="s">
        <v>57</v>
      </c>
      <c r="E19" s="53">
        <v>1</v>
      </c>
      <c r="G19" s="48" t="s">
        <v>57</v>
      </c>
      <c r="H19" s="54">
        <f>空表!E17</f>
        <v>1</v>
      </c>
      <c r="I19" s="54" t="e">
        <f>#REF!</f>
        <v>#REF!</v>
      </c>
      <c r="J19" s="54" t="e">
        <f>#REF!</f>
        <v>#REF!</v>
      </c>
      <c r="K19" s="54" t="e">
        <f>#REF!</f>
        <v>#REF!</v>
      </c>
      <c r="L19" s="54" t="e">
        <f>#REF!</f>
        <v>#REF!</v>
      </c>
      <c r="M19" s="54" t="e">
        <f>#REF!</f>
        <v>#REF!</v>
      </c>
      <c r="N19" s="54" t="e">
        <f>#REF!</f>
        <v>#REF!</v>
      </c>
      <c r="O19" s="54" t="e">
        <f>#REF!</f>
        <v>#REF!</v>
      </c>
      <c r="P19" s="54" t="e">
        <f>#REF!</f>
        <v>#REF!</v>
      </c>
      <c r="Q19" s="54" t="e">
        <f>#REF!</f>
        <v>#REF!</v>
      </c>
      <c r="R19" s="54" t="e">
        <f>#REF!</f>
        <v>#REF!</v>
      </c>
      <c r="S19" s="54" t="e">
        <f>#REF!</f>
        <v>#REF!</v>
      </c>
      <c r="T19" s="54" t="e">
        <f>#REF!</f>
        <v>#REF!</v>
      </c>
      <c r="U19" s="54" t="e">
        <f>#REF!</f>
        <v>#REF!</v>
      </c>
      <c r="V19" s="54" t="e">
        <f>#REF!</f>
        <v>#REF!</v>
      </c>
      <c r="W19" s="54" t="e">
        <f>#REF!</f>
        <v>#REF!</v>
      </c>
      <c r="X19" s="54" t="e">
        <f>#REF!</f>
        <v>#REF!</v>
      </c>
      <c r="Y19" s="49"/>
    </row>
    <row r="20" s="4" customFormat="1" ht="35.1" customHeight="1" spans="1:25">
      <c r="A20" s="62"/>
      <c r="B20" s="63" t="s">
        <v>58</v>
      </c>
      <c r="C20" s="63" t="s">
        <v>59</v>
      </c>
      <c r="D20" s="55" t="s">
        <v>60</v>
      </c>
      <c r="E20" s="53" t="s">
        <v>61</v>
      </c>
      <c r="G20" s="55" t="s">
        <v>60</v>
      </c>
      <c r="H20" s="54" t="str">
        <f>空表!E18</f>
        <v>≥90%</v>
      </c>
      <c r="I20" s="54" t="e">
        <f>#REF!</f>
        <v>#REF!</v>
      </c>
      <c r="J20" s="54" t="e">
        <f>#REF!</f>
        <v>#REF!</v>
      </c>
      <c r="K20" s="54" t="e">
        <f>#REF!</f>
        <v>#REF!</v>
      </c>
      <c r="L20" s="54" t="e">
        <f>#REF!</f>
        <v>#REF!</v>
      </c>
      <c r="M20" s="54" t="e">
        <f>#REF!</f>
        <v>#REF!</v>
      </c>
      <c r="N20" s="54" t="e">
        <f>#REF!</f>
        <v>#REF!</v>
      </c>
      <c r="O20" s="54" t="e">
        <f>#REF!</f>
        <v>#REF!</v>
      </c>
      <c r="P20" s="54" t="e">
        <f>#REF!</f>
        <v>#REF!</v>
      </c>
      <c r="Q20" s="54" t="e">
        <f>#REF!</f>
        <v>#REF!</v>
      </c>
      <c r="R20" s="54" t="e">
        <f>#REF!</f>
        <v>#REF!</v>
      </c>
      <c r="S20" s="54" t="e">
        <f>#REF!</f>
        <v>#REF!</v>
      </c>
      <c r="T20" s="54" t="e">
        <f>#REF!</f>
        <v>#REF!</v>
      </c>
      <c r="U20" s="54" t="e">
        <f>#REF!</f>
        <v>#REF!</v>
      </c>
      <c r="V20" s="54" t="e">
        <f>#REF!</f>
        <v>#REF!</v>
      </c>
      <c r="W20" s="54" t="e">
        <f>#REF!</f>
        <v>#REF!</v>
      </c>
      <c r="X20" s="54" t="e">
        <f>#REF!</f>
        <v>#REF!</v>
      </c>
      <c r="Y20" s="49"/>
    </row>
    <row r="21" s="4" customFormat="1" ht="50.1" customHeight="1" spans="1:25">
      <c r="A21" s="5"/>
      <c r="B21" s="5"/>
      <c r="C21" s="5"/>
      <c r="D21" s="5"/>
      <c r="E21" s="5"/>
      <c r="Y21" s="66"/>
    </row>
  </sheetData>
  <mergeCells count="14">
    <mergeCell ref="A2:E2"/>
    <mergeCell ref="A3:B3"/>
    <mergeCell ref="C3:E3"/>
    <mergeCell ref="A4:B4"/>
    <mergeCell ref="A5:B5"/>
    <mergeCell ref="A6:C6"/>
    <mergeCell ref="D6:E6"/>
    <mergeCell ref="G6:Y6"/>
    <mergeCell ref="B7:E7"/>
    <mergeCell ref="A8:A20"/>
    <mergeCell ref="B9:B14"/>
    <mergeCell ref="B15:B19"/>
    <mergeCell ref="C9:C12"/>
    <mergeCell ref="C15:C17"/>
  </mergeCells>
  <printOptions horizontalCentered="1" verticalCentered="1"/>
  <pageMargins left="0.707638888888889" right="0.707638888888889" top="0.747222222222222" bottom="0.747222222222222" header="0.314583333333333" footer="0.314583333333333"/>
  <pageSetup paperSize="9" scale="7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9"/>
  <sheetViews>
    <sheetView tabSelected="1" view="pageBreakPreview" zoomScaleNormal="100" zoomScaleSheetLayoutView="100" workbookViewId="0">
      <selection activeCell="D8" sqref="D8"/>
    </sheetView>
  </sheetViews>
  <sheetFormatPr defaultColWidth="9" defaultRowHeight="13.5" outlineLevelCol="4"/>
  <cols>
    <col min="1" max="1" width="10.6" style="5" customWidth="1"/>
    <col min="2" max="2" width="11.1" style="5" customWidth="1"/>
    <col min="3" max="3" width="18.6" style="5" customWidth="1"/>
    <col min="4" max="4" width="41.5" style="5" customWidth="1"/>
    <col min="5" max="5" width="18.6" style="5" customWidth="1"/>
    <col min="6" max="16384" width="9" style="5"/>
  </cols>
  <sheetData>
    <row r="1" s="1" customFormat="1" ht="23.25" customHeight="1" spans="1:5">
      <c r="A1" s="6" t="s">
        <v>62</v>
      </c>
      <c r="B1" s="6"/>
      <c r="C1" s="6"/>
      <c r="D1" s="6"/>
      <c r="E1" s="6"/>
    </row>
    <row r="2" s="1" customFormat="1" ht="60" customHeight="1" spans="1:5">
      <c r="A2" s="7" t="s">
        <v>63</v>
      </c>
      <c r="B2" s="7"/>
      <c r="C2" s="7"/>
      <c r="D2" s="7"/>
      <c r="E2" s="7"/>
    </row>
    <row r="3" s="2" customFormat="1" ht="35.1" customHeight="1" spans="1:5">
      <c r="A3" s="8" t="s">
        <v>19</v>
      </c>
      <c r="B3" s="9"/>
      <c r="C3" s="10" t="s">
        <v>64</v>
      </c>
      <c r="D3" s="8"/>
      <c r="E3" s="8"/>
    </row>
    <row r="4" s="2" customFormat="1" ht="35.1" customHeight="1" spans="1:5">
      <c r="A4" s="8" t="s">
        <v>21</v>
      </c>
      <c r="B4" s="9"/>
      <c r="C4" s="8" t="s">
        <v>22</v>
      </c>
      <c r="D4" s="11" t="s">
        <v>23</v>
      </c>
      <c r="E4" s="8" t="s">
        <v>65</v>
      </c>
    </row>
    <row r="5" s="2" customFormat="1" ht="35.1" customHeight="1" spans="1:5">
      <c r="A5" s="12" t="s">
        <v>25</v>
      </c>
      <c r="B5" s="12"/>
      <c r="C5" s="12" t="s">
        <v>66</v>
      </c>
      <c r="D5" s="12" t="s">
        <v>27</v>
      </c>
      <c r="E5" s="11" t="s">
        <v>67</v>
      </c>
    </row>
    <row r="6" s="2" customFormat="1" ht="35.1" customHeight="1" spans="1:5">
      <c r="A6" s="11" t="s">
        <v>29</v>
      </c>
      <c r="B6" s="11"/>
      <c r="C6" s="11"/>
      <c r="D6" s="13">
        <v>1168</v>
      </c>
      <c r="E6" s="14"/>
    </row>
    <row r="7" s="3" customFormat="1" ht="60" customHeight="1" spans="1:5">
      <c r="A7" s="11" t="s">
        <v>31</v>
      </c>
      <c r="B7" s="15" t="s">
        <v>68</v>
      </c>
      <c r="C7" s="15"/>
      <c r="D7" s="15"/>
      <c r="E7" s="15"/>
    </row>
    <row r="8" s="4" customFormat="1" ht="35.1" customHeight="1" spans="1:5">
      <c r="A8" s="16" t="s">
        <v>34</v>
      </c>
      <c r="B8" s="8" t="s">
        <v>35</v>
      </c>
      <c r="C8" s="8" t="s">
        <v>36</v>
      </c>
      <c r="D8" s="8" t="s">
        <v>37</v>
      </c>
      <c r="E8" s="8" t="s">
        <v>38</v>
      </c>
    </row>
    <row r="9" s="4" customFormat="1" ht="40" customHeight="1" spans="1:5">
      <c r="A9" s="17"/>
      <c r="B9" s="18" t="s">
        <v>39</v>
      </c>
      <c r="C9" s="8" t="s">
        <v>40</v>
      </c>
      <c r="D9" s="19" t="s">
        <v>69</v>
      </c>
      <c r="E9" s="8">
        <v>5</v>
      </c>
    </row>
    <row r="10" s="4" customFormat="1" ht="40" customHeight="1" spans="1:5">
      <c r="A10" s="17"/>
      <c r="B10" s="18"/>
      <c r="C10" s="8"/>
      <c r="D10" s="19" t="s">
        <v>70</v>
      </c>
      <c r="E10" s="20" t="s">
        <v>71</v>
      </c>
    </row>
    <row r="11" s="4" customFormat="1" ht="40" customHeight="1" spans="1:5">
      <c r="A11" s="17"/>
      <c r="B11" s="18"/>
      <c r="C11" s="8" t="s">
        <v>45</v>
      </c>
      <c r="D11" s="19" t="s">
        <v>46</v>
      </c>
      <c r="E11" s="21">
        <v>1</v>
      </c>
    </row>
    <row r="12" s="4" customFormat="1" ht="40" customHeight="1" spans="1:5">
      <c r="A12" s="17"/>
      <c r="B12" s="18"/>
      <c r="C12" s="22" t="s">
        <v>47</v>
      </c>
      <c r="D12" s="23" t="s">
        <v>48</v>
      </c>
      <c r="E12" s="21">
        <v>1</v>
      </c>
    </row>
    <row r="13" s="4" customFormat="1" ht="40" customHeight="1" spans="1:5">
      <c r="A13" s="17"/>
      <c r="B13" s="24" t="s">
        <v>49</v>
      </c>
      <c r="C13" s="25" t="s">
        <v>50</v>
      </c>
      <c r="D13" s="23" t="s">
        <v>51</v>
      </c>
      <c r="E13" s="26">
        <v>15</v>
      </c>
    </row>
    <row r="14" s="4" customFormat="1" ht="40" customHeight="1" spans="1:5">
      <c r="A14" s="17"/>
      <c r="B14" s="27"/>
      <c r="C14" s="28"/>
      <c r="D14" s="23" t="s">
        <v>52</v>
      </c>
      <c r="E14" s="21">
        <v>1</v>
      </c>
    </row>
    <row r="15" s="4" customFormat="1" ht="40" customHeight="1" spans="1:5">
      <c r="A15" s="17"/>
      <c r="B15" s="27"/>
      <c r="C15" s="29"/>
      <c r="D15" s="19" t="s">
        <v>53</v>
      </c>
      <c r="E15" s="21" t="s">
        <v>54</v>
      </c>
    </row>
    <row r="16" s="4" customFormat="1" ht="40" customHeight="1" spans="1:5">
      <c r="A16" s="17"/>
      <c r="B16" s="27"/>
      <c r="C16" s="16" t="s">
        <v>55</v>
      </c>
      <c r="D16" s="19" t="s">
        <v>56</v>
      </c>
      <c r="E16" s="21">
        <v>1</v>
      </c>
    </row>
    <row r="17" s="4" customFormat="1" ht="40" customHeight="1" spans="1:5">
      <c r="A17" s="17"/>
      <c r="B17" s="27"/>
      <c r="C17" s="30"/>
      <c r="D17" s="19" t="s">
        <v>57</v>
      </c>
      <c r="E17" s="21">
        <v>1</v>
      </c>
    </row>
    <row r="18" s="4" customFormat="1" ht="40" customHeight="1" spans="1:5">
      <c r="A18" s="31"/>
      <c r="B18" s="32" t="s">
        <v>58</v>
      </c>
      <c r="C18" s="32" t="s">
        <v>59</v>
      </c>
      <c r="D18" s="19" t="s">
        <v>60</v>
      </c>
      <c r="E18" s="21" t="s">
        <v>61</v>
      </c>
    </row>
    <row r="19" s="4" customFormat="1" ht="50.1" customHeight="1" spans="1:5">
      <c r="A19" s="5"/>
      <c r="B19" s="5"/>
      <c r="C19" s="5"/>
      <c r="D19" s="5"/>
      <c r="E19" s="5"/>
    </row>
  </sheetData>
  <mergeCells count="14">
    <mergeCell ref="A2:E2"/>
    <mergeCell ref="A3:B3"/>
    <mergeCell ref="C3:E3"/>
    <mergeCell ref="A4:B4"/>
    <mergeCell ref="A5:B5"/>
    <mergeCell ref="A6:C6"/>
    <mergeCell ref="D6:E6"/>
    <mergeCell ref="B7:E7"/>
    <mergeCell ref="A8:A18"/>
    <mergeCell ref="B9:B12"/>
    <mergeCell ref="B13:B17"/>
    <mergeCell ref="C9:C10"/>
    <mergeCell ref="C13:C15"/>
    <mergeCell ref="C16:C17"/>
  </mergeCells>
  <pageMargins left="0.699305555555556" right="0.699305555555556" top="0.749305555555556" bottom="0.749305555555556" header="0.299305555555556" footer="0.299305555555556"/>
  <pageSetup paperSize="9" scale="88" orientation="portrait" cellComments="atEnd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o</Company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各省资金</vt:lpstr>
      <vt:lpstr>分省统计</vt:lpstr>
      <vt:lpstr>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user</cp:lastModifiedBy>
  <cp:revision>0</cp:revision>
  <dcterms:created xsi:type="dcterms:W3CDTF">2022-05-10T14:23:00Z</dcterms:created>
  <cp:lastPrinted>2023-10-19T05:12:00Z</cp:lastPrinted>
  <dcterms:modified xsi:type="dcterms:W3CDTF">2023-12-06T05:55:06Z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6347DDB991324C50B454FA4F16BAB615</vt:lpwstr>
  </property>
  <property fmtid="{D5CDD505-2E9C-101B-9397-08002B2CF9AE}" pid="3" name="KSOProductBuildVer">
    <vt:lpwstr>2052-10.8.0.5950</vt:lpwstr>
  </property>
</Properties>
</file>