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Sheet1!$A$4:$ID$206</definedName>
    <definedName name="_xlnm.Print_Area" localSheetId="0">Sheet1!$A$1:$G$206</definedName>
    <definedName name="_xlnm.Print_Titles" localSheetId="0">Sheet1!$1:$4</definedName>
  </definedNames>
  <calcPr calcId="144525" concurrentCalc="0"/>
</workbook>
</file>

<file path=xl/sharedStrings.xml><?xml version="1.0" encoding="utf-8"?>
<sst xmlns="http://schemas.openxmlformats.org/spreadsheetml/2006/main" count="220">
  <si>
    <t>附件1：</t>
  </si>
  <si>
    <t>2023年省预算内基本建设资金（创新能力建设）支出预算表</t>
  </si>
  <si>
    <t>单位：万元</t>
  </si>
  <si>
    <t>序号</t>
  </si>
  <si>
    <t>项目名称</t>
  </si>
  <si>
    <t>金额</t>
  </si>
  <si>
    <t>政府预算支出
经济分类科目</t>
  </si>
  <si>
    <t>部门预算支出
经济分类科目</t>
  </si>
  <si>
    <t>补助方式</t>
  </si>
  <si>
    <t>备注</t>
  </si>
  <si>
    <t>合    计</t>
  </si>
  <si>
    <t>一、中省直单位</t>
  </si>
  <si>
    <t>（一）吉林省教育厅</t>
  </si>
  <si>
    <t>（1）北华大学（4个）</t>
  </si>
  <si>
    <t>木聚糖基-植物多酚复合抑菌膜的研究与开发</t>
  </si>
  <si>
    <t>50502商品和服务支出</t>
  </si>
  <si>
    <t>30299 其他商品和服务支出</t>
  </si>
  <si>
    <t>直接补助</t>
  </si>
  <si>
    <t>天然抗痛风产品苋见口服液的产业化开发</t>
  </si>
  <si>
    <t>复方五味子抗衰老化妆品的研究与开发</t>
  </si>
  <si>
    <t>超浸润性生物基纳米复合膜的制备及其多功能水体净化技术研究</t>
  </si>
  <si>
    <t>（2）东北电力大学（4个）</t>
  </si>
  <si>
    <t>吉林省智能电网信息技术工程实验室创新能力建设</t>
  </si>
  <si>
    <t>50601 资本性支出（一）</t>
  </si>
  <si>
    <t>31099 其他资本性支出</t>
  </si>
  <si>
    <t>基于100MW等级的新型塔式光热二氧化碳循环综合能源系统的开发与应用</t>
  </si>
  <si>
    <t>低碳智慧楼宇综合能源系统协同优化与运行</t>
  </si>
  <si>
    <t>长丝碳纤维发热技术在道路融雪化冰中的应用及产业化关键技术研究</t>
  </si>
  <si>
    <t>（3）长春中医药大学（7个）</t>
  </si>
  <si>
    <t>解肌宣肺除疫颗粒的产业化开发研究</t>
  </si>
  <si>
    <t>中药新药仙地强骨片开发研究</t>
  </si>
  <si>
    <t>郁金抗抑郁穴位贴的研制与产业化研究</t>
  </si>
  <si>
    <t>源于经典药对的枣仁参味安神助眠颗粒研制</t>
  </si>
  <si>
    <t>人参-壳聚糖复合水凝胶医用伤口敷料的制备及在炎性皮损与创面愈合的应用</t>
  </si>
  <si>
    <t>新型人参皂苷Rg3@Ir纳米抗肿瘤药物研究</t>
  </si>
  <si>
    <t>吉林道地中药材五味子抗氧化活性肽的开发利用研究</t>
  </si>
  <si>
    <t>（4）吉林工程技术师范学院（3个）</t>
  </si>
  <si>
    <t>废弃秸秆基pH响应自愈合粘性水凝胶医用敷料的开发与应用研究</t>
  </si>
  <si>
    <t>高寒地区车用低温锂离子动力电池PTC电极材料的研发与应用</t>
  </si>
  <si>
    <t>氧化石墨烯基生物吸附材料关键技术开发与应用</t>
  </si>
  <si>
    <t>（5）吉林化工学院（3个）</t>
  </si>
  <si>
    <t>吉林省秸秆原料化工程研究中心自主创新能力建设</t>
  </si>
  <si>
    <t>基于IPv6的高等院校智慧供水研究与应用</t>
  </si>
  <si>
    <t>风/光制氢系统协调控制与智能监控研究</t>
  </si>
  <si>
    <t>（6）吉林建筑大学（3个）</t>
  </si>
  <si>
    <t>基于超导材料下中深层地热关键技术研发与应用</t>
  </si>
  <si>
    <t>分布式供热板式换热压缩热泵系统研发</t>
  </si>
  <si>
    <t>东北黑土示范区农膜覆盖农田遥感信息提取研究</t>
  </si>
  <si>
    <t>（7）吉林农业大学（8个）</t>
  </si>
  <si>
    <t>吉林省绿色优质粳稻工程研究中心</t>
  </si>
  <si>
    <t>吉林省黑土地保护与利用工程研究中心自主创新能力建设</t>
  </si>
  <si>
    <t>多光谱遥感数据中耕地“非农化”行为的图挖掘关键技术研究</t>
  </si>
  <si>
    <t>吉林省常绿蓝莓设施生产优良品种选育及高效栽培示范</t>
  </si>
  <si>
    <t>高产、优质油莎豆种质创新与新品种选育</t>
  </si>
  <si>
    <t>五味子优异种质资源收集及新品种选育研究</t>
  </si>
  <si>
    <t>长白山区红酸浆资源开发利用关键技术研究</t>
  </si>
  <si>
    <t>刺五加提取物促肠道健康功能性添加剂开发</t>
  </si>
  <si>
    <t>（8）吉林农业科技学院（2个）</t>
  </si>
  <si>
    <t>宜机械粒收玉米新种质创制及应用</t>
  </si>
  <si>
    <t>红参及其副产物高值化综合利用关键技术研究及产品开发</t>
  </si>
  <si>
    <t>（9）吉林师范大学（3个）</t>
  </si>
  <si>
    <t>新型三嗪基碳氮材料范德华异质结构筑及其光催化分解水产氢活性研究</t>
  </si>
  <si>
    <t>共价有机框架与TiO2异质结的设计合成及光催化产氢性能研究</t>
  </si>
  <si>
    <t>负载型过渡金属单原子水滑石纳米片阵列的构筑及其电催化制氢研究</t>
  </si>
  <si>
    <t>（10）吉林医药学院（3个）</t>
  </si>
  <si>
    <t>治疗子宫内膜炎和提高受孕率的复方中药研发</t>
  </si>
  <si>
    <t>抗氧化保健食品“人参黄芪胶囊”的研究与开发</t>
  </si>
  <si>
    <t>吉林省万亩榛林示范地地产榛果精深加工及副产物综合利用关键技术的研发</t>
  </si>
  <si>
    <t>（11）延边大学（2个）</t>
  </si>
  <si>
    <t>长白山人参系列功能性化妆品的研究与开发</t>
  </si>
  <si>
    <t>人脐带间充质干细胞来源外泌体经miRNA- Netrin-1信号通路在帕金森模型中的机制研究</t>
  </si>
  <si>
    <t>（12）长春大学（3个）</t>
  </si>
  <si>
    <t>多功能溴氧化铋自驱动伤口敷料的研发</t>
  </si>
  <si>
    <t>基于红外热成像与深度视觉融合的人体穴位标定康复设备研制</t>
  </si>
  <si>
    <t>下肢康复式移动机器人关键技术研究与开发</t>
  </si>
  <si>
    <t>（13）长春工程学院（3个）</t>
  </si>
  <si>
    <t>基于卫星数据分析解译的灌溉节水关键技术研究与应用</t>
  </si>
  <si>
    <t>融合北斗/GNSS与InSAR监测地表形变产业关键技术研究</t>
  </si>
  <si>
    <t>吉林省地热能开发利用产业化关键技术研究</t>
  </si>
  <si>
    <t>（14）长春工业大学（4个）</t>
  </si>
  <si>
    <t>氢氧质子交换膜燃料电池膜电极的关键技术</t>
  </si>
  <si>
    <t>智能化生物制药用水设备研发与产业化关键技术研究</t>
  </si>
  <si>
    <t>基于手部医学信号的疾病检测关键技术研究与设备研发</t>
  </si>
  <si>
    <t>碳纤维基复合材料轴瓦</t>
  </si>
  <si>
    <t>（15）长春理工大学（5个）</t>
  </si>
  <si>
    <t>空间激光通信无信标快速捕获及抗干扰跟踪技术研究</t>
  </si>
  <si>
    <t>低强度X射线微通道光栅成像显示技术</t>
  </si>
  <si>
    <t>面向目标分类的偏振图像统计特性分析及其成像显示技术</t>
  </si>
  <si>
    <t>医用安全转运床自主移动技术研究</t>
  </si>
  <si>
    <t>多通道miRNA检测用于卵巢癌早期精准诊断仪器研发</t>
  </si>
  <si>
    <t>（16）长春师范大学（1个）</t>
  </si>
  <si>
    <t>吉林省功能生物分子研究中心创新能力建设</t>
  </si>
  <si>
    <t>（17）白城师范学院（2个）</t>
  </si>
  <si>
    <t>面向大电流电解水制氢技术铁基硫属催化材料的研究与开发</t>
  </si>
  <si>
    <t>高安全长寿命功率型TiNb2O7动力电池负极材料的设计制备及应用研究</t>
  </si>
  <si>
    <t>（18）白城医学高等专科学校（2个）</t>
  </si>
  <si>
    <t>人参提取物精准加工技术及化妆品应用研究</t>
  </si>
  <si>
    <t>白城甘草抗炎活性成分筛选及系列护肤品研发</t>
  </si>
  <si>
    <t>（二）吉林省科技厅</t>
  </si>
  <si>
    <t>（1）吉林省林业科学研究院（3个）</t>
  </si>
  <si>
    <t>红松结实优良品系在中西部地区推广应用关键技术研究</t>
  </si>
  <si>
    <t>红松优良种质资源体胚保存关键技术研究</t>
  </si>
  <si>
    <t>紫丁香蘑对东北地区经济林树种的菌根效应及应用价值研究</t>
  </si>
  <si>
    <t>（三）吉林省农业科学院（3个）</t>
  </si>
  <si>
    <t>优质酿酒粒用高粱种质创新及新品种选育</t>
  </si>
  <si>
    <t>吉林半干旱区黑土保育与玉米绿色生产技术研究</t>
  </si>
  <si>
    <t>藜麦改善糖脂代谢活性成分鉴定及产品开发</t>
  </si>
  <si>
    <t>（四）吉林省卫生健康委员会</t>
  </si>
  <si>
    <t>（1）吉林省人民医院（2个）</t>
  </si>
  <si>
    <t>原发性甲状旁腺功能亢进症的精准诊断研发与应用</t>
  </si>
  <si>
    <t>等离子活化水联合壳聚糖治疗难愈性皮肤创面的关键技术研发与应用</t>
  </si>
  <si>
    <t>（2）吉林省肿瘤医院（1个）</t>
  </si>
  <si>
    <t>18F-AlF-NOTA-奥曲肽联合18F-FDG PET/CT显像对神经内分泌肿瘤诊断价值的研究</t>
  </si>
  <si>
    <t>（五）吉林省中医药管理局</t>
  </si>
  <si>
    <t>（1）吉林省中医药科学院（6个）</t>
  </si>
  <si>
    <t>一种治疗哮喘新药的关键技术研究</t>
  </si>
  <si>
    <t>一种抗高尿酸血症的中药研究</t>
  </si>
  <si>
    <t>高粘度高释放水凝胶贴的制备技术及产业应用</t>
  </si>
  <si>
    <t>新型创口愈合细菌纤维素生物敷贴的开发</t>
  </si>
  <si>
    <t>经典名方当归补血汤物质基准关键技术研究</t>
  </si>
  <si>
    <t>细辛产地加工炮制一体化关键技术及产品开发研究</t>
  </si>
  <si>
    <t>（六）吉林大学（42个）</t>
  </si>
  <si>
    <t>吉林省植物遗传改良工程实验室自主创新能力建设</t>
  </si>
  <si>
    <t>吉林省智能影像医学技术工程研究中心自主创新能力建设</t>
  </si>
  <si>
    <t>吉林省乳腺疾病防治工程中心自主创新能力建设</t>
  </si>
  <si>
    <t xml:space="preserve">吉林省卫星综合应用工程实验室自主创新能力建设    </t>
  </si>
  <si>
    <t>吉林省超级电容工程实验室自主创新能力建设</t>
  </si>
  <si>
    <t>吉林省汽车能源与动力工程实验室自主创新能力建设</t>
  </si>
  <si>
    <t>吉林省抗抑郁药物筛选工程实验室建设项目</t>
  </si>
  <si>
    <t>吉林省代谢性骨病细胞分子诊疗工程研究中心平台建设</t>
  </si>
  <si>
    <t>吉林省医学创伤工程研究中心自主创新能力建设</t>
  </si>
  <si>
    <t>吉林省基因诊断工程实验室自主创新能力建设</t>
  </si>
  <si>
    <t>吉林省食品安全工程研究中心自主创新能力建设</t>
  </si>
  <si>
    <t>吉林省生物催化与生物转化工程实验室自主创新能力建设</t>
  </si>
  <si>
    <t>基于“补气养血合剂”用于治疗气血两虚证的医疗机构制剂的研究</t>
  </si>
  <si>
    <t>生长激素脂质体凝胶的研发</t>
  </si>
  <si>
    <t>用于促进糖尿病患者创口愈合的鹿茸干细胞外泌体水凝胶研发</t>
  </si>
  <si>
    <t>创新药物拟人参皂苷Rh2抗非小细胞肺癌的研究与开发</t>
  </si>
  <si>
    <t>重组人白介素-27的制备工艺建立</t>
  </si>
  <si>
    <t>面向模分复用系统的聚合物波导模式不敏感热光开关研究</t>
  </si>
  <si>
    <t>氢电池混合动力无人机能量管理系统研究</t>
  </si>
  <si>
    <t>氢燃料汽车低温运行智能优化关键技术及应用</t>
  </si>
  <si>
    <t>大面积无铅钙钛矿太阳电池</t>
  </si>
  <si>
    <t>黑土地农药面源污染微生物修复及其防治关键技术研究与示范</t>
  </si>
  <si>
    <t>基于老年人生命状态预警的无线体域网络系统建设研究</t>
  </si>
  <si>
    <t>基于MSCT人工智能肺结节特征分类预测研究</t>
  </si>
  <si>
    <t>多模态人工智能步态检测系统的研发</t>
  </si>
  <si>
    <t>骨科标准手术虚拟现实操作平台的开发应用推广研究</t>
  </si>
  <si>
    <t>基于影像学的肠道淋巴管功能紊乱的精准动态可视化技术开发及应用研究</t>
  </si>
  <si>
    <t>淀粉凝胶材料在胎膜早破的应用</t>
  </si>
  <si>
    <t>应用于骨骼肌肉系统疾病的精准诊疗先进材料技术研发</t>
  </si>
  <si>
    <t>3D打印微孔金属假体复合Mg-HA涂层促进表面骨整合及生物力学研究</t>
  </si>
  <si>
    <t>重组蛋白NT-3用于周围神经长时间失神经的治疗研究</t>
  </si>
  <si>
    <t>人羊膜间充质干细胞及其外泌体对蛛网膜下腔出血后小胶质细胞介导的神经炎症损伤的调控机制及神经保护作用研究</t>
  </si>
  <si>
    <t>免疫效应纳米材料协同腺苷代谢调控肺癌免疫治疗</t>
  </si>
  <si>
    <t>衣康酸碳点的制备及对牙周炎的治疗作用</t>
  </si>
  <si>
    <t>基于NiTi合金增材制造的髋关节假体仿生结构设计及表面改性技术</t>
  </si>
  <si>
    <t>基于溶酶体靶向的共载siRNA脂质体治疗白血病的开发研究</t>
  </si>
  <si>
    <t>股骨头坏死血清MiRNAs早期分子预警标志物的研究</t>
  </si>
  <si>
    <t>用于中枢神经修复的组织工程疗法研发与转化</t>
  </si>
  <si>
    <t>具备后柱螺钉导板功能的复杂髋臼骨折个性化接骨板研发</t>
  </si>
  <si>
    <t>基于3D打印的可调节释放PTH的骨修复支架的研究与开发</t>
  </si>
  <si>
    <t>基于CRISPR/Cas12的重金属离子快速检测试剂盒研发</t>
  </si>
  <si>
    <t>可溶聚芳醚酮增韧剂产业化关键技术</t>
  </si>
  <si>
    <t>（七）东北师范大学(5个）</t>
  </si>
  <si>
    <t>新型拟多肽聚氨酯抗菌敷料的开发</t>
  </si>
  <si>
    <t>时间序列卫星数据在作物类型识别和灾害监测中的关键技术研究</t>
  </si>
  <si>
    <t>高产、耐盐碱小冰麦种质资源创新及产业化开发</t>
  </si>
  <si>
    <t>桑黄酶解法深加工技术的研发</t>
  </si>
  <si>
    <t>金针菇液体发酵制备活性多糖的技术研究</t>
  </si>
  <si>
    <t>（八）长春工业大学人文信息学院（1个）</t>
  </si>
  <si>
    <t>新型智能消防单兵近眼显示系统</t>
  </si>
  <si>
    <t>（九）长春科技学院（1个）</t>
  </si>
  <si>
    <t xml:space="preserve">鹿茸间充质干细胞外泌体治疗伴II型糖尿病重度牙周炎的技术开发
</t>
  </si>
  <si>
    <t>（十）吉林建筑科技学院（2个）</t>
  </si>
  <si>
    <t>严寒地区浅层+中深层地热能供暖关键技术研究与实践</t>
  </si>
  <si>
    <t>吉林建筑科技学院零碳校园双创平台建设</t>
  </si>
  <si>
    <t>先建后补</t>
  </si>
  <si>
    <t>（十一）中国科学院东北地理与农业生态研究所（1个）</t>
  </si>
  <si>
    <t>吉林省寒区人工湿地构建与美丽乡村建设工程研究中心创新能力建设</t>
  </si>
  <si>
    <t>（十二）中国科学院长春光学精密机械与物理研究所（5个）</t>
  </si>
  <si>
    <t>面向激光通信的波前补偿控制关键技术研究及器件开发</t>
  </si>
  <si>
    <t>基于体全息光栅的新型轻薄近眼显示技术研究</t>
  </si>
  <si>
    <t>裸眼三维显示系统关键技术研究与开发</t>
  </si>
  <si>
    <t>基于事件触发探测器的安防监控成像与显示技术研究</t>
  </si>
  <si>
    <t>面向黑土地保护的土壤有机质光谱原位检测技术开发与应用</t>
  </si>
  <si>
    <t>（十三）中国科学院长春应用化学研究所（7个）</t>
  </si>
  <si>
    <t>质子交换膜电解水制氢膜电极产业技术</t>
  </si>
  <si>
    <t>鹿茸抗神经退行性疾病的开发利用</t>
  </si>
  <si>
    <t>炎症因子联合POCT检测方法的开发</t>
  </si>
  <si>
    <t>急救便携式高压氧舱研制</t>
  </si>
  <si>
    <t>常见呼吸道感染细菌快速核酸检测试剂及便携装置研发</t>
  </si>
  <si>
    <t>用于恶性脑胶质瘤治疗的免疫植入件研发</t>
  </si>
  <si>
    <t>汽车轻量化高强韧压铸稀土镁合金材料</t>
  </si>
  <si>
    <t>（十四）中国农业科学院特产研究所（6个）</t>
  </si>
  <si>
    <t>梅花鹿遗传评估工程研究中心自主创新能力建设</t>
  </si>
  <si>
    <t>梅花鹿布病抗体检测间接ELISA方法的建立</t>
  </si>
  <si>
    <t>牛病毒性腹泻治疗用高免卵黄抗体的研制</t>
  </si>
  <si>
    <t>人参种质资源高效收集保存与智能化利用研究</t>
  </si>
  <si>
    <t>人参等特色植物功能产品开发</t>
  </si>
  <si>
    <t>北极狐高脂饮食代谢适应动物模型</t>
  </si>
  <si>
    <t>二、市（州）县（市）</t>
  </si>
  <si>
    <t>（一）长春市（9个）</t>
  </si>
  <si>
    <t>单细胞拉曼工程实验室自主创新能力建设</t>
  </si>
  <si>
    <t>51301 上下级政府间转移性支出</t>
  </si>
  <si>
    <t>全固态激光器及其应用技术工程研究中心自主创新能力建设</t>
  </si>
  <si>
    <t>新型高性能轻量化材料研发与应用工程研究中心创新能力建设</t>
  </si>
  <si>
    <t>吉林省可吸收医疗器械工程研究中心自主创新能力建设</t>
  </si>
  <si>
    <t>吉林省药物基因分析工程实验室创新能力建设</t>
  </si>
  <si>
    <t>浙大校友（长春）产业科技创新中心建设</t>
  </si>
  <si>
    <t>中俄科技园科技企业孵化基地建设</t>
  </si>
  <si>
    <t>吉林省光明福瑞双创示范基地</t>
  </si>
  <si>
    <t>长春市汽车产业技术公共服务平台建设</t>
  </si>
  <si>
    <t>（二）梅河口市（1个）</t>
  </si>
  <si>
    <t>优特级酒精工程研究中心自主创新能力建设</t>
  </si>
  <si>
    <t>（三）四平市（1个）</t>
  </si>
  <si>
    <t>吉春制药创业创新示范基地公共服务设施改造</t>
  </si>
  <si>
    <t>（四）延边州（1个）</t>
  </si>
  <si>
    <t>吉林省好记食品酿造股份有限公司调味品技术工程研究中心自主创新能力建设</t>
  </si>
  <si>
    <t>汪清县</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</si>
</sst>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0"/>
      <color theme="1"/>
      <name val="仿宋_GB2312"/>
      <charset val="134"/>
    </font>
    <font>
      <b/>
      <sz val="10"/>
      <color theme="1"/>
      <name val="宋体"/>
      <charset val="134"/>
    </font>
    <font>
      <sz val="10"/>
      <color theme="1"/>
      <name val="宋体"/>
      <charset val="134"/>
    </font>
    <font>
      <sz val="10"/>
      <name val="宋体"/>
      <charset val="134"/>
    </font>
    <font>
      <sz val="10"/>
      <color rgb="FF000000"/>
      <name val="宋体"/>
      <charset val="134"/>
    </font>
    <font>
      <sz val="18"/>
      <color indexed="8"/>
      <name val="方正小标宋简体"/>
      <charset val="134"/>
    </font>
    <font>
      <sz val="10"/>
      <color indexed="8"/>
      <name val="方正小标宋简体"/>
      <charset val="134"/>
    </font>
    <font>
      <sz val="10"/>
      <color indexed="8"/>
      <name val="宋体"/>
      <charset val="134"/>
    </font>
    <font>
      <b/>
      <sz val="10"/>
      <color indexed="8"/>
      <name val="宋体"/>
      <charset val="134"/>
    </font>
    <font>
      <sz val="10"/>
      <color indexed="8"/>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7">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00"/>
        <bgColor indexed="64"/>
      </patternFill>
    </fill>
    <fill>
      <patternFill patternType="solid">
        <fgColor theme="5" tint="0.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2" borderId="0" applyNumberFormat="0" applyBorder="0" applyAlignment="0" applyProtection="0">
      <alignment vertical="center"/>
    </xf>
    <xf numFmtId="0" fontId="21"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2" borderId="15" applyNumberFormat="0" applyFont="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9" applyNumberFormat="0" applyFill="0" applyAlignment="0" applyProtection="0">
      <alignment vertical="center"/>
    </xf>
    <xf numFmtId="0" fontId="17" fillId="0" borderId="9" applyNumberFormat="0" applyFill="0" applyAlignment="0" applyProtection="0">
      <alignment vertical="center"/>
    </xf>
    <xf numFmtId="0" fontId="19" fillId="24" borderId="0" applyNumberFormat="0" applyBorder="0" applyAlignment="0" applyProtection="0">
      <alignment vertical="center"/>
    </xf>
    <xf numFmtId="0" fontId="13" fillId="0" borderId="13" applyNumberFormat="0" applyFill="0" applyAlignment="0" applyProtection="0">
      <alignment vertical="center"/>
    </xf>
    <xf numFmtId="0" fontId="19" fillId="16" borderId="0" applyNumberFormat="0" applyBorder="0" applyAlignment="0" applyProtection="0">
      <alignment vertical="center"/>
    </xf>
    <xf numFmtId="0" fontId="27" fillId="21" borderId="14" applyNumberFormat="0" applyAlignment="0" applyProtection="0">
      <alignment vertical="center"/>
    </xf>
    <xf numFmtId="0" fontId="22" fillId="21" borderId="10" applyNumberFormat="0" applyAlignment="0" applyProtection="0">
      <alignment vertical="center"/>
    </xf>
    <xf numFmtId="0" fontId="16" fillId="12" borderId="8" applyNumberFormat="0" applyAlignment="0" applyProtection="0">
      <alignment vertical="center"/>
    </xf>
    <xf numFmtId="0" fontId="11" fillId="36" borderId="0" applyNumberFormat="0" applyBorder="0" applyAlignment="0" applyProtection="0">
      <alignment vertical="center"/>
    </xf>
    <xf numFmtId="0" fontId="19" fillId="28"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9" fillId="35" borderId="0" applyNumberFormat="0" applyBorder="0" applyAlignment="0" applyProtection="0">
      <alignment vertical="center"/>
    </xf>
    <xf numFmtId="0" fontId="20" fillId="15" borderId="0" applyNumberFormat="0" applyBorder="0" applyAlignment="0" applyProtection="0">
      <alignment vertical="center"/>
    </xf>
    <xf numFmtId="0" fontId="11" fillId="20" borderId="0" applyNumberFormat="0" applyBorder="0" applyAlignment="0" applyProtection="0">
      <alignment vertical="center"/>
    </xf>
    <xf numFmtId="0" fontId="19" fillId="31"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9" fillId="30" borderId="0" applyNumberFormat="0" applyBorder="0" applyAlignment="0" applyProtection="0">
      <alignment vertical="center"/>
    </xf>
    <xf numFmtId="0" fontId="19" fillId="27"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9" fillId="29" borderId="0" applyNumberFormat="0" applyBorder="0" applyAlignment="0" applyProtection="0">
      <alignment vertical="center"/>
    </xf>
    <xf numFmtId="0" fontId="11" fillId="10" borderId="0" applyNumberFormat="0" applyBorder="0" applyAlignment="0" applyProtection="0">
      <alignment vertical="center"/>
    </xf>
    <xf numFmtId="0" fontId="19" fillId="23" borderId="0" applyNumberFormat="0" applyBorder="0" applyAlignment="0" applyProtection="0">
      <alignment vertical="center"/>
    </xf>
    <xf numFmtId="0" fontId="19" fillId="26" borderId="0" applyNumberFormat="0" applyBorder="0" applyAlignment="0" applyProtection="0">
      <alignment vertical="center"/>
    </xf>
    <xf numFmtId="0" fontId="11" fillId="6" borderId="0" applyNumberFormat="0" applyBorder="0" applyAlignment="0" applyProtection="0">
      <alignment vertical="center"/>
    </xf>
    <xf numFmtId="0" fontId="19" fillId="14" borderId="0" applyNumberFormat="0" applyBorder="0" applyAlignment="0" applyProtection="0">
      <alignment vertical="center"/>
    </xf>
  </cellStyleXfs>
  <cellXfs count="70">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0" borderId="0" xfId="0" applyFont="1" applyFill="1" applyAlignment="1">
      <alignment vertical="center"/>
    </xf>
    <xf numFmtId="0" fontId="4" fillId="3" borderId="0" xfId="0" applyFont="1" applyFill="1" applyBorder="1" applyAlignment="1">
      <alignment vertical="center"/>
    </xf>
    <xf numFmtId="0" fontId="4" fillId="4" borderId="0" xfId="0" applyFont="1" applyFill="1" applyBorder="1" applyAlignment="1">
      <alignment vertical="center"/>
    </xf>
    <xf numFmtId="0" fontId="3" fillId="5" borderId="0" xfId="0" applyFont="1" applyFill="1" applyBorder="1" applyAlignment="1">
      <alignment vertical="center"/>
    </xf>
    <xf numFmtId="0" fontId="5" fillId="0" borderId="0" xfId="0" applyFont="1" applyFill="1" applyAlignment="1">
      <alignment vertical="center"/>
    </xf>
    <xf numFmtId="0" fontId="2" fillId="4" borderId="0" xfId="0" applyFont="1" applyFill="1" applyAlignment="1">
      <alignment vertical="center"/>
    </xf>
    <xf numFmtId="0" fontId="3" fillId="4" borderId="0" xfId="0" applyFont="1" applyFill="1" applyBorder="1" applyAlignment="1">
      <alignment vertical="center"/>
    </xf>
    <xf numFmtId="0" fontId="4"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3" fillId="2" borderId="0" xfId="0" applyFont="1" applyFill="1" applyBorder="1" applyAlignment="1">
      <alignment vertical="center"/>
    </xf>
    <xf numFmtId="0" fontId="1" fillId="2" borderId="0" xfId="0" applyFont="1" applyFill="1" applyBorder="1" applyAlignment="1">
      <alignment horizontal="center" vertical="center"/>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4" borderId="2" xfId="0" applyFont="1" applyFill="1" applyBorder="1" applyAlignment="1">
      <alignment horizontal="left" vertical="center"/>
    </xf>
    <xf numFmtId="0" fontId="9" fillId="4" borderId="4" xfId="0" applyFont="1" applyFill="1" applyBorder="1" applyAlignment="1">
      <alignment horizontal="lef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5" borderId="1" xfId="0" applyFont="1" applyFill="1" applyBorder="1" applyAlignment="1">
      <alignment vertical="center"/>
    </xf>
    <xf numFmtId="0" fontId="9"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2" borderId="1"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4" xfId="0" applyFont="1" applyFill="1" applyBorder="1" applyAlignment="1">
      <alignment horizontal="left" vertical="center" wrapText="1"/>
    </xf>
    <xf numFmtId="0"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4"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06"/>
  <sheetViews>
    <sheetView tabSelected="1" view="pageBreakPreview" zoomScaleNormal="100" zoomScaleSheetLayoutView="100" workbookViewId="0">
      <pane xSplit="1" ySplit="4" topLeftCell="B5" activePane="bottomRight" state="frozen"/>
      <selection/>
      <selection pane="topRight"/>
      <selection pane="bottomLeft"/>
      <selection pane="bottomRight" activeCell="B9" sqref="B9"/>
    </sheetView>
  </sheetViews>
  <sheetFormatPr defaultColWidth="9" defaultRowHeight="40.05" customHeight="1" outlineLevelCol="6"/>
  <cols>
    <col min="1" max="1" width="9.125" style="11" customWidth="1"/>
    <col min="2" max="2" width="58.875" style="11" customWidth="1"/>
    <col min="3" max="3" width="10" style="12" customWidth="1"/>
    <col min="4" max="4" width="21" style="12" customWidth="1"/>
    <col min="5" max="5" width="23.5" style="12" customWidth="1"/>
    <col min="6" max="6" width="11.5" style="12" customWidth="1"/>
    <col min="7" max="7" width="14.625" style="12" customWidth="1"/>
    <col min="8" max="238" width="9" style="11"/>
    <col min="239" max="16384" width="9" style="13"/>
  </cols>
  <sheetData>
    <row r="1" s="1" customFormat="1" ht="25" customHeight="1" spans="1:7">
      <c r="A1" s="14" t="s">
        <v>0</v>
      </c>
      <c r="B1" s="15"/>
      <c r="C1" s="15"/>
      <c r="D1" s="15"/>
      <c r="E1" s="15"/>
      <c r="F1" s="15"/>
      <c r="G1" s="15"/>
    </row>
    <row r="2" s="1" customFormat="1" ht="32" customHeight="1" spans="1:7">
      <c r="A2" s="16" t="s">
        <v>1</v>
      </c>
      <c r="B2" s="16"/>
      <c r="C2" s="16"/>
      <c r="D2" s="16"/>
      <c r="E2" s="16"/>
      <c r="F2" s="16"/>
      <c r="G2" s="16"/>
    </row>
    <row r="3" s="1" customFormat="1" ht="27" customHeight="1" spans="1:7">
      <c r="A3" s="17"/>
      <c r="B3" s="17"/>
      <c r="C3" s="17"/>
      <c r="D3" s="17"/>
      <c r="E3" s="17"/>
      <c r="F3" s="17"/>
      <c r="G3" s="18" t="s">
        <v>2</v>
      </c>
    </row>
    <row r="4" s="2" customFormat="1" ht="37" customHeight="1" spans="1:7">
      <c r="A4" s="19" t="s">
        <v>3</v>
      </c>
      <c r="B4" s="19" t="s">
        <v>4</v>
      </c>
      <c r="C4" s="20" t="s">
        <v>5</v>
      </c>
      <c r="D4" s="21" t="s">
        <v>6</v>
      </c>
      <c r="E4" s="21" t="s">
        <v>7</v>
      </c>
      <c r="F4" s="20" t="s">
        <v>8</v>
      </c>
      <c r="G4" s="22" t="s">
        <v>9</v>
      </c>
    </row>
    <row r="5" s="3" customFormat="1" ht="25" customHeight="1" spans="1:7">
      <c r="A5" s="23" t="s">
        <v>10</v>
      </c>
      <c r="B5" s="24"/>
      <c r="C5" s="25">
        <f>C6+C190</f>
        <v>4500</v>
      </c>
      <c r="D5" s="25"/>
      <c r="E5" s="25"/>
      <c r="F5" s="21"/>
      <c r="G5" s="26"/>
    </row>
    <row r="6" s="4" customFormat="1" ht="25" customHeight="1" spans="1:7">
      <c r="A6" s="27" t="s">
        <v>11</v>
      </c>
      <c r="B6" s="28"/>
      <c r="C6" s="28">
        <f>C7+C88+C93+C97+C103+C111+C154+C160+C162+C164+C167+C169+C175+C183</f>
        <v>3870</v>
      </c>
      <c r="D6" s="28"/>
      <c r="E6" s="28"/>
      <c r="F6" s="29"/>
      <c r="G6" s="30"/>
    </row>
    <row r="7" s="5" customFormat="1" ht="25" customHeight="1" spans="1:7">
      <c r="A7" s="31" t="s">
        <v>12</v>
      </c>
      <c r="B7" s="32"/>
      <c r="C7" s="33">
        <f>C8+C13+C18+C26+C30+C34+C38+C47+C50+C54+C58+C61+C65+C69+C74+C80+C82+C85</f>
        <v>1490</v>
      </c>
      <c r="D7" s="33"/>
      <c r="E7" s="33"/>
      <c r="F7" s="34"/>
      <c r="G7" s="35"/>
    </row>
    <row r="8" s="6" customFormat="1" ht="25" customHeight="1" spans="1:7">
      <c r="A8" s="36" t="s">
        <v>13</v>
      </c>
      <c r="B8" s="36"/>
      <c r="C8" s="37">
        <f>SUM(C9:C12)</f>
        <v>90</v>
      </c>
      <c r="D8" s="37"/>
      <c r="E8" s="37"/>
      <c r="F8" s="38"/>
      <c r="G8" s="39"/>
    </row>
    <row r="9" s="3" customFormat="1" ht="25" customHeight="1" spans="1:7">
      <c r="A9" s="40">
        <v>1</v>
      </c>
      <c r="B9" s="41" t="s">
        <v>14</v>
      </c>
      <c r="C9" s="40">
        <v>20</v>
      </c>
      <c r="D9" s="42" t="s">
        <v>15</v>
      </c>
      <c r="E9" s="42" t="s">
        <v>16</v>
      </c>
      <c r="F9" s="43" t="s">
        <v>17</v>
      </c>
      <c r="G9" s="26"/>
    </row>
    <row r="10" s="3" customFormat="1" ht="25" customHeight="1" spans="1:7">
      <c r="A10" s="40">
        <v>2</v>
      </c>
      <c r="B10" s="41" t="s">
        <v>18</v>
      </c>
      <c r="C10" s="40">
        <v>25</v>
      </c>
      <c r="D10" s="42" t="s">
        <v>15</v>
      </c>
      <c r="E10" s="42" t="s">
        <v>16</v>
      </c>
      <c r="F10" s="43" t="s">
        <v>17</v>
      </c>
      <c r="G10" s="26"/>
    </row>
    <row r="11" s="3" customFormat="1" ht="25" customHeight="1" spans="1:7">
      <c r="A11" s="40">
        <v>3</v>
      </c>
      <c r="B11" s="44" t="s">
        <v>19</v>
      </c>
      <c r="C11" s="45">
        <v>20</v>
      </c>
      <c r="D11" s="42" t="s">
        <v>15</v>
      </c>
      <c r="E11" s="42" t="s">
        <v>16</v>
      </c>
      <c r="F11" s="45" t="s">
        <v>17</v>
      </c>
      <c r="G11" s="26"/>
    </row>
    <row r="12" s="3" customFormat="1" ht="25" customHeight="1" spans="1:7">
      <c r="A12" s="40">
        <v>4</v>
      </c>
      <c r="B12" s="46" t="s">
        <v>20</v>
      </c>
      <c r="C12" s="45">
        <v>25</v>
      </c>
      <c r="D12" s="42" t="s">
        <v>15</v>
      </c>
      <c r="E12" s="42" t="s">
        <v>16</v>
      </c>
      <c r="F12" s="45" t="s">
        <v>17</v>
      </c>
      <c r="G12" s="26"/>
    </row>
    <row r="13" s="6" customFormat="1" ht="25" customHeight="1" spans="1:7">
      <c r="A13" s="36" t="s">
        <v>21</v>
      </c>
      <c r="B13" s="36"/>
      <c r="C13" s="37">
        <f>SUM(C14:C17)</f>
        <v>110</v>
      </c>
      <c r="D13" s="37"/>
      <c r="E13" s="37"/>
      <c r="F13" s="38"/>
      <c r="G13" s="39"/>
    </row>
    <row r="14" s="3" customFormat="1" ht="25" customHeight="1" spans="1:7">
      <c r="A14" s="47">
        <v>1</v>
      </c>
      <c r="B14" s="48" t="s">
        <v>22</v>
      </c>
      <c r="C14" s="47">
        <v>50</v>
      </c>
      <c r="D14" s="42" t="s">
        <v>23</v>
      </c>
      <c r="E14" s="42" t="s">
        <v>24</v>
      </c>
      <c r="F14" s="49" t="s">
        <v>17</v>
      </c>
      <c r="G14" s="26"/>
    </row>
    <row r="15" s="3" customFormat="1" ht="25" customHeight="1" spans="1:7">
      <c r="A15" s="47">
        <v>2</v>
      </c>
      <c r="B15" s="50" t="s">
        <v>25</v>
      </c>
      <c r="C15" s="40">
        <v>20</v>
      </c>
      <c r="D15" s="42" t="s">
        <v>15</v>
      </c>
      <c r="E15" s="42" t="s">
        <v>16</v>
      </c>
      <c r="F15" s="43" t="s">
        <v>17</v>
      </c>
      <c r="G15" s="26"/>
    </row>
    <row r="16" s="3" customFormat="1" ht="25" customHeight="1" spans="1:7">
      <c r="A16" s="47">
        <v>3</v>
      </c>
      <c r="B16" s="50" t="s">
        <v>26</v>
      </c>
      <c r="C16" s="40">
        <v>20</v>
      </c>
      <c r="D16" s="42" t="s">
        <v>15</v>
      </c>
      <c r="E16" s="42" t="s">
        <v>16</v>
      </c>
      <c r="F16" s="43" t="s">
        <v>17</v>
      </c>
      <c r="G16" s="26"/>
    </row>
    <row r="17" s="3" customFormat="1" ht="25" customHeight="1" spans="1:7">
      <c r="A17" s="47">
        <v>4</v>
      </c>
      <c r="B17" s="41" t="s">
        <v>27</v>
      </c>
      <c r="C17" s="40">
        <v>20</v>
      </c>
      <c r="D17" s="42" t="s">
        <v>15</v>
      </c>
      <c r="E17" s="42" t="s">
        <v>16</v>
      </c>
      <c r="F17" s="43" t="s">
        <v>17</v>
      </c>
      <c r="G17" s="26"/>
    </row>
    <row r="18" s="6" customFormat="1" ht="25" customHeight="1" spans="1:7">
      <c r="A18" s="36" t="s">
        <v>28</v>
      </c>
      <c r="B18" s="36"/>
      <c r="C18" s="37">
        <f>SUM(C19:C25)</f>
        <v>150</v>
      </c>
      <c r="D18" s="37"/>
      <c r="E18" s="37"/>
      <c r="F18" s="38"/>
      <c r="G18" s="39"/>
    </row>
    <row r="19" s="3" customFormat="1" ht="25" customHeight="1" spans="1:7">
      <c r="A19" s="40">
        <v>1</v>
      </c>
      <c r="B19" s="41" t="s">
        <v>29</v>
      </c>
      <c r="C19" s="40">
        <v>25</v>
      </c>
      <c r="D19" s="42" t="s">
        <v>15</v>
      </c>
      <c r="E19" s="42" t="s">
        <v>16</v>
      </c>
      <c r="F19" s="43" t="s">
        <v>17</v>
      </c>
      <c r="G19" s="26"/>
    </row>
    <row r="20" s="3" customFormat="1" ht="25" customHeight="1" spans="1:7">
      <c r="A20" s="40">
        <v>2</v>
      </c>
      <c r="B20" s="41" t="s">
        <v>30</v>
      </c>
      <c r="C20" s="40">
        <v>25</v>
      </c>
      <c r="D20" s="42" t="s">
        <v>15</v>
      </c>
      <c r="E20" s="42" t="s">
        <v>16</v>
      </c>
      <c r="F20" s="43" t="s">
        <v>17</v>
      </c>
      <c r="G20" s="26"/>
    </row>
    <row r="21" s="3" customFormat="1" ht="25" customHeight="1" spans="1:7">
      <c r="A21" s="40">
        <v>3</v>
      </c>
      <c r="B21" s="41" t="s">
        <v>31</v>
      </c>
      <c r="C21" s="40">
        <v>20</v>
      </c>
      <c r="D21" s="42" t="s">
        <v>15</v>
      </c>
      <c r="E21" s="42" t="s">
        <v>16</v>
      </c>
      <c r="F21" s="43" t="s">
        <v>17</v>
      </c>
      <c r="G21" s="26"/>
    </row>
    <row r="22" s="3" customFormat="1" ht="25" customHeight="1" spans="1:7">
      <c r="A22" s="40">
        <v>4</v>
      </c>
      <c r="B22" s="50" t="s">
        <v>32</v>
      </c>
      <c r="C22" s="40">
        <v>20</v>
      </c>
      <c r="D22" s="42" t="s">
        <v>15</v>
      </c>
      <c r="E22" s="42" t="s">
        <v>16</v>
      </c>
      <c r="F22" s="43" t="s">
        <v>17</v>
      </c>
      <c r="G22" s="26"/>
    </row>
    <row r="23" s="3" customFormat="1" ht="25" customHeight="1" spans="1:7">
      <c r="A23" s="40">
        <v>5</v>
      </c>
      <c r="B23" s="41" t="s">
        <v>33</v>
      </c>
      <c r="C23" s="40">
        <v>20</v>
      </c>
      <c r="D23" s="42" t="s">
        <v>15</v>
      </c>
      <c r="E23" s="42" t="s">
        <v>16</v>
      </c>
      <c r="F23" s="43" t="s">
        <v>17</v>
      </c>
      <c r="G23" s="26"/>
    </row>
    <row r="24" s="3" customFormat="1" ht="25" customHeight="1" spans="1:7">
      <c r="A24" s="40">
        <v>6</v>
      </c>
      <c r="B24" s="41" t="s">
        <v>34</v>
      </c>
      <c r="C24" s="40">
        <v>20</v>
      </c>
      <c r="D24" s="42" t="s">
        <v>15</v>
      </c>
      <c r="E24" s="42" t="s">
        <v>16</v>
      </c>
      <c r="F24" s="43" t="s">
        <v>17</v>
      </c>
      <c r="G24" s="26"/>
    </row>
    <row r="25" s="3" customFormat="1" ht="25" customHeight="1" spans="1:7">
      <c r="A25" s="40">
        <v>7</v>
      </c>
      <c r="B25" s="41" t="s">
        <v>35</v>
      </c>
      <c r="C25" s="40">
        <v>20</v>
      </c>
      <c r="D25" s="42" t="s">
        <v>15</v>
      </c>
      <c r="E25" s="42" t="s">
        <v>16</v>
      </c>
      <c r="F25" s="43" t="s">
        <v>17</v>
      </c>
      <c r="G25" s="26"/>
    </row>
    <row r="26" s="6" customFormat="1" ht="25" customHeight="1" spans="1:7">
      <c r="A26" s="36" t="s">
        <v>36</v>
      </c>
      <c r="B26" s="36"/>
      <c r="C26" s="37">
        <f>SUM(C27:C29)</f>
        <v>60</v>
      </c>
      <c r="D26" s="37"/>
      <c r="E26" s="37"/>
      <c r="F26" s="38"/>
      <c r="G26" s="39"/>
    </row>
    <row r="27" s="3" customFormat="1" ht="25" customHeight="1" spans="1:7">
      <c r="A27" s="40">
        <v>1</v>
      </c>
      <c r="B27" s="41" t="s">
        <v>37</v>
      </c>
      <c r="C27" s="40">
        <v>20</v>
      </c>
      <c r="D27" s="42" t="s">
        <v>15</v>
      </c>
      <c r="E27" s="42" t="s">
        <v>16</v>
      </c>
      <c r="F27" s="43" t="s">
        <v>17</v>
      </c>
      <c r="G27" s="26"/>
    </row>
    <row r="28" s="3" customFormat="1" ht="25" customHeight="1" spans="1:7">
      <c r="A28" s="40">
        <v>2</v>
      </c>
      <c r="B28" s="50" t="s">
        <v>38</v>
      </c>
      <c r="C28" s="40">
        <v>20</v>
      </c>
      <c r="D28" s="42" t="s">
        <v>15</v>
      </c>
      <c r="E28" s="42" t="s">
        <v>16</v>
      </c>
      <c r="F28" s="43" t="s">
        <v>17</v>
      </c>
      <c r="G28" s="26"/>
    </row>
    <row r="29" s="3" customFormat="1" ht="25" customHeight="1" spans="1:7">
      <c r="A29" s="40">
        <v>3</v>
      </c>
      <c r="B29" s="50" t="s">
        <v>39</v>
      </c>
      <c r="C29" s="40">
        <v>20</v>
      </c>
      <c r="D29" s="42" t="s">
        <v>15</v>
      </c>
      <c r="E29" s="42" t="s">
        <v>16</v>
      </c>
      <c r="F29" s="43" t="s">
        <v>17</v>
      </c>
      <c r="G29" s="26"/>
    </row>
    <row r="30" s="6" customFormat="1" ht="25" customHeight="1" spans="1:7">
      <c r="A30" s="36" t="s">
        <v>40</v>
      </c>
      <c r="B30" s="36"/>
      <c r="C30" s="37">
        <f>SUM(C31:C33)</f>
        <v>95</v>
      </c>
      <c r="D30" s="37"/>
      <c r="E30" s="37"/>
      <c r="F30" s="38"/>
      <c r="G30" s="39"/>
    </row>
    <row r="31" s="3" customFormat="1" ht="25" customHeight="1" spans="1:7">
      <c r="A31" s="47">
        <v>1</v>
      </c>
      <c r="B31" s="48" t="s">
        <v>41</v>
      </c>
      <c r="C31" s="47">
        <v>50</v>
      </c>
      <c r="D31" s="42" t="s">
        <v>23</v>
      </c>
      <c r="E31" s="42" t="s">
        <v>24</v>
      </c>
      <c r="F31" s="49" t="s">
        <v>17</v>
      </c>
      <c r="G31" s="26"/>
    </row>
    <row r="32" s="3" customFormat="1" ht="25" customHeight="1" spans="1:7">
      <c r="A32" s="47">
        <v>2</v>
      </c>
      <c r="B32" s="50" t="s">
        <v>42</v>
      </c>
      <c r="C32" s="40">
        <v>20</v>
      </c>
      <c r="D32" s="42" t="s">
        <v>15</v>
      </c>
      <c r="E32" s="42" t="s">
        <v>16</v>
      </c>
      <c r="F32" s="43" t="s">
        <v>17</v>
      </c>
      <c r="G32" s="26"/>
    </row>
    <row r="33" s="3" customFormat="1" ht="25" customHeight="1" spans="1:7">
      <c r="A33" s="47">
        <v>3</v>
      </c>
      <c r="B33" s="50" t="s">
        <v>43</v>
      </c>
      <c r="C33" s="40">
        <v>25</v>
      </c>
      <c r="D33" s="42" t="s">
        <v>15</v>
      </c>
      <c r="E33" s="42" t="s">
        <v>16</v>
      </c>
      <c r="F33" s="43" t="s">
        <v>17</v>
      </c>
      <c r="G33" s="26"/>
    </row>
    <row r="34" s="6" customFormat="1" ht="25" customHeight="1" spans="1:7">
      <c r="A34" s="36" t="s">
        <v>44</v>
      </c>
      <c r="B34" s="36"/>
      <c r="C34" s="37">
        <f>SUM(C35:C37)</f>
        <v>60</v>
      </c>
      <c r="D34" s="37"/>
      <c r="E34" s="37"/>
      <c r="F34" s="38"/>
      <c r="G34" s="39"/>
    </row>
    <row r="35" s="3" customFormat="1" ht="25" customHeight="1" spans="1:7">
      <c r="A35" s="40">
        <v>1</v>
      </c>
      <c r="B35" s="50" t="s">
        <v>45</v>
      </c>
      <c r="C35" s="40">
        <v>20</v>
      </c>
      <c r="D35" s="42" t="s">
        <v>15</v>
      </c>
      <c r="E35" s="42" t="s">
        <v>16</v>
      </c>
      <c r="F35" s="43" t="s">
        <v>17</v>
      </c>
      <c r="G35" s="26"/>
    </row>
    <row r="36" s="3" customFormat="1" ht="25" customHeight="1" spans="1:7">
      <c r="A36" s="40">
        <v>2</v>
      </c>
      <c r="B36" s="50" t="s">
        <v>46</v>
      </c>
      <c r="C36" s="40">
        <v>20</v>
      </c>
      <c r="D36" s="42" t="s">
        <v>15</v>
      </c>
      <c r="E36" s="42" t="s">
        <v>16</v>
      </c>
      <c r="F36" s="43" t="s">
        <v>17</v>
      </c>
      <c r="G36" s="26"/>
    </row>
    <row r="37" s="3" customFormat="1" ht="25" customHeight="1" spans="1:7">
      <c r="A37" s="40">
        <v>3</v>
      </c>
      <c r="B37" s="44" t="s">
        <v>47</v>
      </c>
      <c r="C37" s="45">
        <v>20</v>
      </c>
      <c r="D37" s="42" t="s">
        <v>15</v>
      </c>
      <c r="E37" s="42" t="s">
        <v>16</v>
      </c>
      <c r="F37" s="45" t="s">
        <v>17</v>
      </c>
      <c r="G37" s="26"/>
    </row>
    <row r="38" s="6" customFormat="1" ht="25" customHeight="1" spans="1:7">
      <c r="A38" s="36" t="s">
        <v>48</v>
      </c>
      <c r="B38" s="36"/>
      <c r="C38" s="37">
        <f>SUM(C39:C46)</f>
        <v>260</v>
      </c>
      <c r="D38" s="37"/>
      <c r="E38" s="37"/>
      <c r="F38" s="38"/>
      <c r="G38" s="39"/>
    </row>
    <row r="39" s="3" customFormat="1" ht="25" customHeight="1" spans="1:7">
      <c r="A39" s="47">
        <v>1</v>
      </c>
      <c r="B39" s="48" t="s">
        <v>49</v>
      </c>
      <c r="C39" s="47">
        <v>80</v>
      </c>
      <c r="D39" s="42" t="s">
        <v>23</v>
      </c>
      <c r="E39" s="42" t="s">
        <v>24</v>
      </c>
      <c r="F39" s="49" t="s">
        <v>17</v>
      </c>
      <c r="G39" s="26"/>
    </row>
    <row r="40" s="3" customFormat="1" ht="25" customHeight="1" spans="1:7">
      <c r="A40" s="47">
        <v>2</v>
      </c>
      <c r="B40" s="48" t="s">
        <v>50</v>
      </c>
      <c r="C40" s="47">
        <v>50</v>
      </c>
      <c r="D40" s="42" t="s">
        <v>23</v>
      </c>
      <c r="E40" s="42" t="s">
        <v>24</v>
      </c>
      <c r="F40" s="49" t="s">
        <v>17</v>
      </c>
      <c r="G40" s="26"/>
    </row>
    <row r="41" s="3" customFormat="1" ht="25" customHeight="1" spans="1:7">
      <c r="A41" s="47">
        <v>3</v>
      </c>
      <c r="B41" s="41" t="s">
        <v>51</v>
      </c>
      <c r="C41" s="40">
        <v>25</v>
      </c>
      <c r="D41" s="42" t="s">
        <v>15</v>
      </c>
      <c r="E41" s="42" t="s">
        <v>16</v>
      </c>
      <c r="F41" s="43" t="s">
        <v>17</v>
      </c>
      <c r="G41" s="26"/>
    </row>
    <row r="42" s="3" customFormat="1" ht="25" customHeight="1" spans="1:7">
      <c r="A42" s="47">
        <v>4</v>
      </c>
      <c r="B42" s="44" t="s">
        <v>52</v>
      </c>
      <c r="C42" s="45">
        <v>25</v>
      </c>
      <c r="D42" s="42" t="s">
        <v>15</v>
      </c>
      <c r="E42" s="42" t="s">
        <v>16</v>
      </c>
      <c r="F42" s="45" t="s">
        <v>17</v>
      </c>
      <c r="G42" s="26"/>
    </row>
    <row r="43" s="3" customFormat="1" ht="25" customHeight="1" spans="1:7">
      <c r="A43" s="47">
        <v>5</v>
      </c>
      <c r="B43" s="44" t="s">
        <v>53</v>
      </c>
      <c r="C43" s="45">
        <v>20</v>
      </c>
      <c r="D43" s="42" t="s">
        <v>15</v>
      </c>
      <c r="E43" s="42" t="s">
        <v>16</v>
      </c>
      <c r="F43" s="45" t="s">
        <v>17</v>
      </c>
      <c r="G43" s="26"/>
    </row>
    <row r="44" s="3" customFormat="1" ht="25" customHeight="1" spans="1:7">
      <c r="A44" s="47">
        <v>6</v>
      </c>
      <c r="B44" s="44" t="s">
        <v>54</v>
      </c>
      <c r="C44" s="45">
        <v>20</v>
      </c>
      <c r="D44" s="42" t="s">
        <v>15</v>
      </c>
      <c r="E44" s="42" t="s">
        <v>16</v>
      </c>
      <c r="F44" s="45" t="s">
        <v>17</v>
      </c>
      <c r="G44" s="26"/>
    </row>
    <row r="45" s="3" customFormat="1" ht="25" customHeight="1" spans="1:7">
      <c r="A45" s="47">
        <v>7</v>
      </c>
      <c r="B45" s="44" t="s">
        <v>55</v>
      </c>
      <c r="C45" s="45">
        <v>20</v>
      </c>
      <c r="D45" s="42" t="s">
        <v>15</v>
      </c>
      <c r="E45" s="42" t="s">
        <v>16</v>
      </c>
      <c r="F45" s="45" t="s">
        <v>17</v>
      </c>
      <c r="G45" s="26"/>
    </row>
    <row r="46" s="3" customFormat="1" ht="25" customHeight="1" spans="1:7">
      <c r="A46" s="47">
        <v>8</v>
      </c>
      <c r="B46" s="44" t="s">
        <v>56</v>
      </c>
      <c r="C46" s="45">
        <v>20</v>
      </c>
      <c r="D46" s="42" t="s">
        <v>15</v>
      </c>
      <c r="E46" s="42" t="s">
        <v>16</v>
      </c>
      <c r="F46" s="45" t="s">
        <v>17</v>
      </c>
      <c r="G46" s="26"/>
    </row>
    <row r="47" s="6" customFormat="1" ht="25" customHeight="1" spans="1:7">
      <c r="A47" s="36" t="s">
        <v>57</v>
      </c>
      <c r="B47" s="36"/>
      <c r="C47" s="37">
        <f>SUM(C48:C49)</f>
        <v>40</v>
      </c>
      <c r="D47" s="37"/>
      <c r="E47" s="37"/>
      <c r="F47" s="38"/>
      <c r="G47" s="39"/>
    </row>
    <row r="48" s="3" customFormat="1" ht="25" customHeight="1" spans="1:7">
      <c r="A48" s="51">
        <v>1</v>
      </c>
      <c r="B48" s="44" t="s">
        <v>58</v>
      </c>
      <c r="C48" s="45">
        <v>20</v>
      </c>
      <c r="D48" s="42" t="s">
        <v>15</v>
      </c>
      <c r="E48" s="42" t="s">
        <v>16</v>
      </c>
      <c r="F48" s="45" t="s">
        <v>17</v>
      </c>
      <c r="G48" s="26"/>
    </row>
    <row r="49" s="3" customFormat="1" ht="25" customHeight="1" spans="1:7">
      <c r="A49" s="51">
        <v>2</v>
      </c>
      <c r="B49" s="44" t="s">
        <v>59</v>
      </c>
      <c r="C49" s="45">
        <v>20</v>
      </c>
      <c r="D49" s="42" t="s">
        <v>15</v>
      </c>
      <c r="E49" s="42" t="s">
        <v>16</v>
      </c>
      <c r="F49" s="45" t="s">
        <v>17</v>
      </c>
      <c r="G49" s="26"/>
    </row>
    <row r="50" s="6" customFormat="1" ht="25" customHeight="1" spans="1:7">
      <c r="A50" s="36" t="s">
        <v>60</v>
      </c>
      <c r="B50" s="36"/>
      <c r="C50" s="37">
        <f>SUM(C51:C53)</f>
        <v>65</v>
      </c>
      <c r="D50" s="37"/>
      <c r="E50" s="37"/>
      <c r="F50" s="38"/>
      <c r="G50" s="39"/>
    </row>
    <row r="51" s="3" customFormat="1" ht="25" customHeight="1" spans="1:7">
      <c r="A51" s="40">
        <v>1</v>
      </c>
      <c r="B51" s="50" t="s">
        <v>61</v>
      </c>
      <c r="C51" s="40">
        <v>20</v>
      </c>
      <c r="D51" s="42" t="s">
        <v>15</v>
      </c>
      <c r="E51" s="42" t="s">
        <v>16</v>
      </c>
      <c r="F51" s="43" t="s">
        <v>17</v>
      </c>
      <c r="G51" s="26"/>
    </row>
    <row r="52" s="3" customFormat="1" ht="25" customHeight="1" spans="1:7">
      <c r="A52" s="40">
        <v>2</v>
      </c>
      <c r="B52" s="50" t="s">
        <v>62</v>
      </c>
      <c r="C52" s="40">
        <v>25</v>
      </c>
      <c r="D52" s="42" t="s">
        <v>15</v>
      </c>
      <c r="E52" s="42" t="s">
        <v>16</v>
      </c>
      <c r="F52" s="43" t="s">
        <v>17</v>
      </c>
      <c r="G52" s="26"/>
    </row>
    <row r="53" s="3" customFormat="1" ht="25" customHeight="1" spans="1:7">
      <c r="A53" s="40">
        <v>3</v>
      </c>
      <c r="B53" s="50" t="s">
        <v>63</v>
      </c>
      <c r="C53" s="40">
        <v>20</v>
      </c>
      <c r="D53" s="42" t="s">
        <v>15</v>
      </c>
      <c r="E53" s="42" t="s">
        <v>16</v>
      </c>
      <c r="F53" s="43" t="s">
        <v>17</v>
      </c>
      <c r="G53" s="26"/>
    </row>
    <row r="54" s="6" customFormat="1" ht="25" customHeight="1" spans="1:7">
      <c r="A54" s="36" t="s">
        <v>64</v>
      </c>
      <c r="B54" s="36"/>
      <c r="C54" s="37">
        <f>SUM(C55:C57)</f>
        <v>65</v>
      </c>
      <c r="D54" s="37"/>
      <c r="E54" s="37"/>
      <c r="F54" s="38"/>
      <c r="G54" s="39"/>
    </row>
    <row r="55" s="3" customFormat="1" ht="25" customHeight="1" spans="1:7">
      <c r="A55" s="40">
        <v>1</v>
      </c>
      <c r="B55" s="41" t="s">
        <v>65</v>
      </c>
      <c r="C55" s="40">
        <v>20</v>
      </c>
      <c r="D55" s="42" t="s">
        <v>15</v>
      </c>
      <c r="E55" s="42" t="s">
        <v>16</v>
      </c>
      <c r="F55" s="43" t="s">
        <v>17</v>
      </c>
      <c r="G55" s="26"/>
    </row>
    <row r="56" s="3" customFormat="1" ht="25" customHeight="1" spans="1:7">
      <c r="A56" s="40">
        <v>2</v>
      </c>
      <c r="B56" s="44" t="s">
        <v>66</v>
      </c>
      <c r="C56" s="45">
        <v>20</v>
      </c>
      <c r="D56" s="42" t="s">
        <v>15</v>
      </c>
      <c r="E56" s="42" t="s">
        <v>16</v>
      </c>
      <c r="F56" s="45" t="s">
        <v>17</v>
      </c>
      <c r="G56" s="26"/>
    </row>
    <row r="57" s="3" customFormat="1" ht="25" customHeight="1" spans="1:7">
      <c r="A57" s="40">
        <v>3</v>
      </c>
      <c r="B57" s="46" t="s">
        <v>67</v>
      </c>
      <c r="C57" s="45">
        <v>25</v>
      </c>
      <c r="D57" s="42" t="s">
        <v>15</v>
      </c>
      <c r="E57" s="42" t="s">
        <v>16</v>
      </c>
      <c r="F57" s="45" t="s">
        <v>17</v>
      </c>
      <c r="G57" s="26"/>
    </row>
    <row r="58" s="6" customFormat="1" ht="25" customHeight="1" spans="1:7">
      <c r="A58" s="36" t="s">
        <v>68</v>
      </c>
      <c r="B58" s="36"/>
      <c r="C58" s="37">
        <f>SUM(C59:C60)</f>
        <v>40</v>
      </c>
      <c r="D58" s="37"/>
      <c r="E58" s="37"/>
      <c r="F58" s="38"/>
      <c r="G58" s="39"/>
    </row>
    <row r="59" s="3" customFormat="1" ht="25" customHeight="1" spans="1:7">
      <c r="A59" s="51">
        <v>1</v>
      </c>
      <c r="B59" s="44" t="s">
        <v>69</v>
      </c>
      <c r="C59" s="45">
        <v>20</v>
      </c>
      <c r="D59" s="42" t="s">
        <v>15</v>
      </c>
      <c r="E59" s="42" t="s">
        <v>16</v>
      </c>
      <c r="F59" s="45" t="s">
        <v>17</v>
      </c>
      <c r="G59" s="26"/>
    </row>
    <row r="60" s="3" customFormat="1" ht="25" customHeight="1" spans="1:7">
      <c r="A60" s="51">
        <v>2</v>
      </c>
      <c r="B60" s="52" t="s">
        <v>70</v>
      </c>
      <c r="C60" s="40">
        <v>20</v>
      </c>
      <c r="D60" s="42" t="s">
        <v>15</v>
      </c>
      <c r="E60" s="42" t="s">
        <v>16</v>
      </c>
      <c r="F60" s="43" t="s">
        <v>17</v>
      </c>
      <c r="G60" s="26"/>
    </row>
    <row r="61" s="6" customFormat="1" ht="25" customHeight="1" spans="1:7">
      <c r="A61" s="36" t="s">
        <v>71</v>
      </c>
      <c r="B61" s="36"/>
      <c r="C61" s="37">
        <f>SUM(C62:C64)</f>
        <v>70</v>
      </c>
      <c r="D61" s="37"/>
      <c r="E61" s="37"/>
      <c r="F61" s="38"/>
      <c r="G61" s="39"/>
    </row>
    <row r="62" s="3" customFormat="1" ht="25" customHeight="1" spans="1:7">
      <c r="A62" s="40">
        <v>1</v>
      </c>
      <c r="B62" s="41" t="s">
        <v>72</v>
      </c>
      <c r="C62" s="40">
        <v>20</v>
      </c>
      <c r="D62" s="42" t="s">
        <v>15</v>
      </c>
      <c r="E62" s="42" t="s">
        <v>16</v>
      </c>
      <c r="F62" s="43" t="s">
        <v>17</v>
      </c>
      <c r="G62" s="26"/>
    </row>
    <row r="63" s="3" customFormat="1" ht="25" customHeight="1" spans="1:7">
      <c r="A63" s="40">
        <v>2</v>
      </c>
      <c r="B63" s="50" t="s">
        <v>73</v>
      </c>
      <c r="C63" s="40">
        <v>25</v>
      </c>
      <c r="D63" s="42" t="s">
        <v>15</v>
      </c>
      <c r="E63" s="42" t="s">
        <v>16</v>
      </c>
      <c r="F63" s="43" t="s">
        <v>17</v>
      </c>
      <c r="G63" s="26"/>
    </row>
    <row r="64" s="3" customFormat="1" ht="25" customHeight="1" spans="1:7">
      <c r="A64" s="40">
        <v>3</v>
      </c>
      <c r="B64" s="50" t="s">
        <v>74</v>
      </c>
      <c r="C64" s="40">
        <v>25</v>
      </c>
      <c r="D64" s="42" t="s">
        <v>15</v>
      </c>
      <c r="E64" s="42" t="s">
        <v>16</v>
      </c>
      <c r="F64" s="43" t="s">
        <v>17</v>
      </c>
      <c r="G64" s="26"/>
    </row>
    <row r="65" s="6" customFormat="1" ht="25" customHeight="1" spans="1:7">
      <c r="A65" s="36" t="s">
        <v>75</v>
      </c>
      <c r="B65" s="36"/>
      <c r="C65" s="37">
        <f>SUM(C66:C68)</f>
        <v>60</v>
      </c>
      <c r="D65" s="37"/>
      <c r="E65" s="37"/>
      <c r="F65" s="38"/>
      <c r="G65" s="39"/>
    </row>
    <row r="66" s="3" customFormat="1" ht="25" customHeight="1" spans="1:7">
      <c r="A66" s="40">
        <v>1</v>
      </c>
      <c r="B66" s="41" t="s">
        <v>76</v>
      </c>
      <c r="C66" s="40">
        <v>20</v>
      </c>
      <c r="D66" s="42" t="s">
        <v>15</v>
      </c>
      <c r="E66" s="42" t="s">
        <v>16</v>
      </c>
      <c r="F66" s="43" t="s">
        <v>17</v>
      </c>
      <c r="G66" s="26"/>
    </row>
    <row r="67" s="3" customFormat="1" ht="25" customHeight="1" spans="1:7">
      <c r="A67" s="40">
        <v>2</v>
      </c>
      <c r="B67" s="41" t="s">
        <v>77</v>
      </c>
      <c r="C67" s="40">
        <v>20</v>
      </c>
      <c r="D67" s="42" t="s">
        <v>15</v>
      </c>
      <c r="E67" s="42" t="s">
        <v>16</v>
      </c>
      <c r="F67" s="43" t="s">
        <v>17</v>
      </c>
      <c r="G67" s="26"/>
    </row>
    <row r="68" s="3" customFormat="1" ht="25" customHeight="1" spans="1:7">
      <c r="A68" s="40">
        <v>3</v>
      </c>
      <c r="B68" s="50" t="s">
        <v>78</v>
      </c>
      <c r="C68" s="40">
        <v>20</v>
      </c>
      <c r="D68" s="42" t="s">
        <v>15</v>
      </c>
      <c r="E68" s="42" t="s">
        <v>16</v>
      </c>
      <c r="F68" s="43" t="s">
        <v>17</v>
      </c>
      <c r="G68" s="26"/>
    </row>
    <row r="69" s="6" customFormat="1" ht="25" customHeight="1" spans="1:7">
      <c r="A69" s="36" t="s">
        <v>79</v>
      </c>
      <c r="B69" s="36"/>
      <c r="C69" s="37">
        <f>SUM(C70:C73)</f>
        <v>85</v>
      </c>
      <c r="D69" s="37"/>
      <c r="E69" s="37"/>
      <c r="F69" s="38"/>
      <c r="G69" s="39"/>
    </row>
    <row r="70" s="3" customFormat="1" ht="25" customHeight="1" spans="1:7">
      <c r="A70" s="40">
        <v>1</v>
      </c>
      <c r="B70" s="50" t="s">
        <v>80</v>
      </c>
      <c r="C70" s="40">
        <v>25</v>
      </c>
      <c r="D70" s="42" t="s">
        <v>15</v>
      </c>
      <c r="E70" s="42" t="s">
        <v>16</v>
      </c>
      <c r="F70" s="43" t="s">
        <v>17</v>
      </c>
      <c r="G70" s="26"/>
    </row>
    <row r="71" s="3" customFormat="1" ht="25" customHeight="1" spans="1:7">
      <c r="A71" s="40">
        <v>2</v>
      </c>
      <c r="B71" s="50" t="s">
        <v>81</v>
      </c>
      <c r="C71" s="40">
        <v>20</v>
      </c>
      <c r="D71" s="42" t="s">
        <v>15</v>
      </c>
      <c r="E71" s="42" t="s">
        <v>16</v>
      </c>
      <c r="F71" s="43" t="s">
        <v>17</v>
      </c>
      <c r="G71" s="26"/>
    </row>
    <row r="72" s="3" customFormat="1" ht="25" customHeight="1" spans="1:7">
      <c r="A72" s="40">
        <v>3</v>
      </c>
      <c r="B72" s="50" t="s">
        <v>82</v>
      </c>
      <c r="C72" s="40">
        <v>20</v>
      </c>
      <c r="D72" s="42" t="s">
        <v>15</v>
      </c>
      <c r="E72" s="42" t="s">
        <v>16</v>
      </c>
      <c r="F72" s="43" t="s">
        <v>17</v>
      </c>
      <c r="G72" s="26"/>
    </row>
    <row r="73" s="3" customFormat="1" ht="25" customHeight="1" spans="1:7">
      <c r="A73" s="40">
        <v>4</v>
      </c>
      <c r="B73" s="41" t="s">
        <v>83</v>
      </c>
      <c r="C73" s="40">
        <v>20</v>
      </c>
      <c r="D73" s="42" t="s">
        <v>15</v>
      </c>
      <c r="E73" s="42" t="s">
        <v>16</v>
      </c>
      <c r="F73" s="43" t="s">
        <v>17</v>
      </c>
      <c r="G73" s="26"/>
    </row>
    <row r="74" s="6" customFormat="1" ht="25" customHeight="1" spans="1:7">
      <c r="A74" s="36" t="s">
        <v>84</v>
      </c>
      <c r="B74" s="36"/>
      <c r="C74" s="37">
        <f>SUM(C75:C79)</f>
        <v>105</v>
      </c>
      <c r="D74" s="37"/>
      <c r="E74" s="37"/>
      <c r="F74" s="38"/>
      <c r="G74" s="39"/>
    </row>
    <row r="75" s="3" customFormat="1" ht="25" customHeight="1" spans="1:7">
      <c r="A75" s="40">
        <v>1</v>
      </c>
      <c r="B75" s="50" t="s">
        <v>85</v>
      </c>
      <c r="C75" s="40">
        <v>20</v>
      </c>
      <c r="D75" s="42" t="s">
        <v>15</v>
      </c>
      <c r="E75" s="42" t="s">
        <v>16</v>
      </c>
      <c r="F75" s="43" t="s">
        <v>17</v>
      </c>
      <c r="G75" s="26"/>
    </row>
    <row r="76" s="3" customFormat="1" ht="25" customHeight="1" spans="1:7">
      <c r="A76" s="40">
        <v>2</v>
      </c>
      <c r="B76" s="50" t="s">
        <v>86</v>
      </c>
      <c r="C76" s="40">
        <v>20</v>
      </c>
      <c r="D76" s="42" t="s">
        <v>15</v>
      </c>
      <c r="E76" s="42" t="s">
        <v>16</v>
      </c>
      <c r="F76" s="43" t="s">
        <v>17</v>
      </c>
      <c r="G76" s="26"/>
    </row>
    <row r="77" s="3" customFormat="1" ht="25" customHeight="1" spans="1:7">
      <c r="A77" s="40">
        <v>3</v>
      </c>
      <c r="B77" s="50" t="s">
        <v>87</v>
      </c>
      <c r="C77" s="40">
        <v>25</v>
      </c>
      <c r="D77" s="42" t="s">
        <v>15</v>
      </c>
      <c r="E77" s="42" t="s">
        <v>16</v>
      </c>
      <c r="F77" s="43" t="s">
        <v>17</v>
      </c>
      <c r="G77" s="26"/>
    </row>
    <row r="78" s="3" customFormat="1" ht="25" customHeight="1" spans="1:7">
      <c r="A78" s="40">
        <v>4</v>
      </c>
      <c r="B78" s="50" t="s">
        <v>88</v>
      </c>
      <c r="C78" s="40">
        <v>20</v>
      </c>
      <c r="D78" s="42" t="s">
        <v>15</v>
      </c>
      <c r="E78" s="42" t="s">
        <v>16</v>
      </c>
      <c r="F78" s="43" t="s">
        <v>17</v>
      </c>
      <c r="G78" s="26"/>
    </row>
    <row r="79" s="3" customFormat="1" ht="25" customHeight="1" spans="1:7">
      <c r="A79" s="40">
        <v>5</v>
      </c>
      <c r="B79" s="50" t="s">
        <v>89</v>
      </c>
      <c r="C79" s="40">
        <v>20</v>
      </c>
      <c r="D79" s="42" t="s">
        <v>15</v>
      </c>
      <c r="E79" s="42" t="s">
        <v>16</v>
      </c>
      <c r="F79" s="43" t="s">
        <v>17</v>
      </c>
      <c r="G79" s="26"/>
    </row>
    <row r="80" s="6" customFormat="1" ht="25" customHeight="1" spans="1:7">
      <c r="A80" s="36" t="s">
        <v>90</v>
      </c>
      <c r="B80" s="36"/>
      <c r="C80" s="37">
        <f>SUM(C81)</f>
        <v>50</v>
      </c>
      <c r="D80" s="37"/>
      <c r="E80" s="37"/>
      <c r="F80" s="38"/>
      <c r="G80" s="39"/>
    </row>
    <row r="81" s="3" customFormat="1" ht="25" customHeight="1" spans="1:7">
      <c r="A81" s="47">
        <v>1</v>
      </c>
      <c r="B81" s="48" t="s">
        <v>91</v>
      </c>
      <c r="C81" s="47">
        <v>50</v>
      </c>
      <c r="D81" s="42" t="s">
        <v>23</v>
      </c>
      <c r="E81" s="42" t="s">
        <v>24</v>
      </c>
      <c r="F81" s="49" t="s">
        <v>17</v>
      </c>
      <c r="G81" s="26"/>
    </row>
    <row r="82" s="6" customFormat="1" ht="25" customHeight="1" spans="1:7">
      <c r="A82" s="36" t="s">
        <v>92</v>
      </c>
      <c r="B82" s="36"/>
      <c r="C82" s="37">
        <f>SUM(C83:C84)</f>
        <v>40</v>
      </c>
      <c r="D82" s="37"/>
      <c r="E82" s="37"/>
      <c r="F82" s="38"/>
      <c r="G82" s="39"/>
    </row>
    <row r="83" s="3" customFormat="1" ht="25" customHeight="1" spans="1:7">
      <c r="A83" s="40">
        <v>1</v>
      </c>
      <c r="B83" s="50" t="s">
        <v>93</v>
      </c>
      <c r="C83" s="40">
        <v>20</v>
      </c>
      <c r="D83" s="42" t="s">
        <v>15</v>
      </c>
      <c r="E83" s="42" t="s">
        <v>16</v>
      </c>
      <c r="F83" s="43" t="s">
        <v>17</v>
      </c>
      <c r="G83" s="26"/>
    </row>
    <row r="84" s="3" customFormat="1" ht="25" customHeight="1" spans="1:7">
      <c r="A84" s="40">
        <v>2</v>
      </c>
      <c r="B84" s="50" t="s">
        <v>94</v>
      </c>
      <c r="C84" s="40">
        <v>20</v>
      </c>
      <c r="D84" s="42" t="s">
        <v>15</v>
      </c>
      <c r="E84" s="42" t="s">
        <v>16</v>
      </c>
      <c r="F84" s="43" t="s">
        <v>17</v>
      </c>
      <c r="G84" s="26"/>
    </row>
    <row r="85" s="6" customFormat="1" ht="25" customHeight="1" spans="1:7">
      <c r="A85" s="36" t="s">
        <v>95</v>
      </c>
      <c r="B85" s="36"/>
      <c r="C85" s="37">
        <f>SUM(C86:C87)</f>
        <v>45</v>
      </c>
      <c r="D85" s="37"/>
      <c r="E85" s="37"/>
      <c r="F85" s="38"/>
      <c r="G85" s="39"/>
    </row>
    <row r="86" s="7" customFormat="1" ht="25" customHeight="1" spans="1:7">
      <c r="A86" s="53">
        <v>1</v>
      </c>
      <c r="B86" s="54" t="s">
        <v>96</v>
      </c>
      <c r="C86" s="55">
        <v>20</v>
      </c>
      <c r="D86" s="42" t="s">
        <v>15</v>
      </c>
      <c r="E86" s="42" t="s">
        <v>16</v>
      </c>
      <c r="F86" s="55" t="s">
        <v>17</v>
      </c>
      <c r="G86" s="56"/>
    </row>
    <row r="87" s="7" customFormat="1" ht="25" customHeight="1" spans="1:7">
      <c r="A87" s="53">
        <v>2</v>
      </c>
      <c r="B87" s="54" t="s">
        <v>97</v>
      </c>
      <c r="C87" s="55">
        <v>25</v>
      </c>
      <c r="D87" s="42" t="s">
        <v>15</v>
      </c>
      <c r="E87" s="42" t="s">
        <v>16</v>
      </c>
      <c r="F87" s="55" t="s">
        <v>17</v>
      </c>
      <c r="G87" s="56"/>
    </row>
    <row r="88" s="8" customFormat="1" ht="25" customHeight="1" spans="1:7">
      <c r="A88" s="57" t="s">
        <v>98</v>
      </c>
      <c r="B88" s="58"/>
      <c r="C88" s="59">
        <f>C89</f>
        <v>60</v>
      </c>
      <c r="D88" s="59"/>
      <c r="E88" s="59"/>
      <c r="F88" s="59"/>
      <c r="G88" s="60"/>
    </row>
    <row r="89" s="6" customFormat="1" ht="25" customHeight="1" spans="1:7">
      <c r="A89" s="36" t="s">
        <v>99</v>
      </c>
      <c r="B89" s="36"/>
      <c r="C89" s="37">
        <f>SUM(C90:C92)</f>
        <v>60</v>
      </c>
      <c r="D89" s="37"/>
      <c r="E89" s="37"/>
      <c r="F89" s="38"/>
      <c r="G89" s="39"/>
    </row>
    <row r="90" s="3" customFormat="1" ht="25" customHeight="1" spans="1:7">
      <c r="A90" s="51">
        <v>1</v>
      </c>
      <c r="B90" s="44" t="s">
        <v>100</v>
      </c>
      <c r="C90" s="45">
        <v>20</v>
      </c>
      <c r="D90" s="42" t="s">
        <v>15</v>
      </c>
      <c r="E90" s="42" t="s">
        <v>16</v>
      </c>
      <c r="F90" s="45" t="s">
        <v>17</v>
      </c>
      <c r="G90" s="26"/>
    </row>
    <row r="91" s="3" customFormat="1" ht="25" customHeight="1" spans="1:7">
      <c r="A91" s="51">
        <v>2</v>
      </c>
      <c r="B91" s="44" t="s">
        <v>101</v>
      </c>
      <c r="C91" s="45">
        <v>20</v>
      </c>
      <c r="D91" s="42" t="s">
        <v>15</v>
      </c>
      <c r="E91" s="42" t="s">
        <v>16</v>
      </c>
      <c r="F91" s="45" t="s">
        <v>17</v>
      </c>
      <c r="G91" s="26"/>
    </row>
    <row r="92" s="3" customFormat="1" ht="25" customHeight="1" spans="1:7">
      <c r="A92" s="51">
        <v>3</v>
      </c>
      <c r="B92" s="46" t="s">
        <v>102</v>
      </c>
      <c r="C92" s="45">
        <v>20</v>
      </c>
      <c r="D92" s="42" t="s">
        <v>15</v>
      </c>
      <c r="E92" s="42" t="s">
        <v>16</v>
      </c>
      <c r="F92" s="45" t="s">
        <v>17</v>
      </c>
      <c r="G92" s="26"/>
    </row>
    <row r="93" s="9" customFormat="1" ht="25" customHeight="1" spans="1:7">
      <c r="A93" s="61" t="s">
        <v>103</v>
      </c>
      <c r="B93" s="62"/>
      <c r="C93" s="34">
        <f>SUM(C94:C96)</f>
        <v>70</v>
      </c>
      <c r="D93" s="63"/>
      <c r="E93" s="63"/>
      <c r="F93" s="34"/>
      <c r="G93" s="64"/>
    </row>
    <row r="94" s="3" customFormat="1" ht="25" customHeight="1" spans="1:7">
      <c r="A94" s="51">
        <v>1</v>
      </c>
      <c r="B94" s="44" t="s">
        <v>104</v>
      </c>
      <c r="C94" s="45">
        <v>20</v>
      </c>
      <c r="D94" s="42" t="s">
        <v>15</v>
      </c>
      <c r="E94" s="42" t="s">
        <v>16</v>
      </c>
      <c r="F94" s="45" t="s">
        <v>17</v>
      </c>
      <c r="G94" s="26"/>
    </row>
    <row r="95" s="3" customFormat="1" ht="25" customHeight="1" spans="1:7">
      <c r="A95" s="51">
        <v>2</v>
      </c>
      <c r="B95" s="44" t="s">
        <v>105</v>
      </c>
      <c r="C95" s="45">
        <v>25</v>
      </c>
      <c r="D95" s="42" t="s">
        <v>15</v>
      </c>
      <c r="E95" s="42" t="s">
        <v>16</v>
      </c>
      <c r="F95" s="45" t="s">
        <v>17</v>
      </c>
      <c r="G95" s="26"/>
    </row>
    <row r="96" s="3" customFormat="1" ht="25" customHeight="1" spans="1:7">
      <c r="A96" s="51">
        <v>3</v>
      </c>
      <c r="B96" s="46" t="s">
        <v>106</v>
      </c>
      <c r="C96" s="45">
        <v>25</v>
      </c>
      <c r="D96" s="42" t="s">
        <v>15</v>
      </c>
      <c r="E96" s="42" t="s">
        <v>16</v>
      </c>
      <c r="F96" s="45" t="s">
        <v>17</v>
      </c>
      <c r="G96" s="26"/>
    </row>
    <row r="97" s="9" customFormat="1" ht="25" customHeight="1" spans="1:7">
      <c r="A97" s="61" t="s">
        <v>107</v>
      </c>
      <c r="B97" s="62"/>
      <c r="C97" s="34">
        <f>C98+C101</f>
        <v>60</v>
      </c>
      <c r="D97" s="63"/>
      <c r="E97" s="63"/>
      <c r="F97" s="34"/>
      <c r="G97" s="64"/>
    </row>
    <row r="98" s="6" customFormat="1" ht="25" customHeight="1" spans="1:7">
      <c r="A98" s="36" t="s">
        <v>108</v>
      </c>
      <c r="B98" s="36"/>
      <c r="C98" s="37">
        <f>SUM(C99:C100)</f>
        <v>40</v>
      </c>
      <c r="D98" s="37"/>
      <c r="E98" s="37"/>
      <c r="F98" s="38"/>
      <c r="G98" s="39"/>
    </row>
    <row r="99" s="3" customFormat="1" ht="25" customHeight="1" spans="1:7">
      <c r="A99" s="40">
        <v>1</v>
      </c>
      <c r="B99" s="52" t="s">
        <v>109</v>
      </c>
      <c r="C99" s="40">
        <v>20</v>
      </c>
      <c r="D99" s="42" t="s">
        <v>15</v>
      </c>
      <c r="E99" s="42" t="s">
        <v>16</v>
      </c>
      <c r="F99" s="43" t="s">
        <v>17</v>
      </c>
      <c r="G99" s="26"/>
    </row>
    <row r="100" s="3" customFormat="1" ht="25" customHeight="1" spans="1:7">
      <c r="A100" s="40">
        <v>2</v>
      </c>
      <c r="B100" s="52" t="s">
        <v>110</v>
      </c>
      <c r="C100" s="40">
        <v>20</v>
      </c>
      <c r="D100" s="42" t="s">
        <v>15</v>
      </c>
      <c r="E100" s="42" t="s">
        <v>16</v>
      </c>
      <c r="F100" s="43" t="s">
        <v>17</v>
      </c>
      <c r="G100" s="26"/>
    </row>
    <row r="101" s="6" customFormat="1" ht="25" customHeight="1" spans="1:7">
      <c r="A101" s="36" t="s">
        <v>111</v>
      </c>
      <c r="B101" s="36"/>
      <c r="C101" s="37">
        <f>SUM(C102)</f>
        <v>20</v>
      </c>
      <c r="D101" s="37"/>
      <c r="E101" s="37"/>
      <c r="F101" s="38"/>
      <c r="G101" s="39"/>
    </row>
    <row r="102" s="3" customFormat="1" ht="29" customHeight="1" spans="1:7">
      <c r="A102" s="40">
        <v>1</v>
      </c>
      <c r="B102" s="52" t="s">
        <v>112</v>
      </c>
      <c r="C102" s="40">
        <v>20</v>
      </c>
      <c r="D102" s="42" t="s">
        <v>15</v>
      </c>
      <c r="E102" s="42" t="s">
        <v>16</v>
      </c>
      <c r="F102" s="43" t="s">
        <v>17</v>
      </c>
      <c r="G102" s="26"/>
    </row>
    <row r="103" s="9" customFormat="1" ht="25" customHeight="1" spans="1:7">
      <c r="A103" s="61" t="s">
        <v>113</v>
      </c>
      <c r="B103" s="62"/>
      <c r="C103" s="34">
        <f>C104</f>
        <v>125</v>
      </c>
      <c r="D103" s="63"/>
      <c r="E103" s="63"/>
      <c r="F103" s="34"/>
      <c r="G103" s="64"/>
    </row>
    <row r="104" s="6" customFormat="1" ht="25" customHeight="1" spans="1:7">
      <c r="A104" s="36" t="s">
        <v>114</v>
      </c>
      <c r="B104" s="36"/>
      <c r="C104" s="37">
        <f>SUM(C105:C110)</f>
        <v>125</v>
      </c>
      <c r="D104" s="37"/>
      <c r="E104" s="37"/>
      <c r="F104" s="38"/>
      <c r="G104" s="39"/>
    </row>
    <row r="105" s="3" customFormat="1" ht="25" customHeight="1" spans="1:7">
      <c r="A105" s="40">
        <v>1</v>
      </c>
      <c r="B105" s="41" t="s">
        <v>115</v>
      </c>
      <c r="C105" s="40">
        <v>25</v>
      </c>
      <c r="D105" s="42" t="s">
        <v>15</v>
      </c>
      <c r="E105" s="42" t="s">
        <v>16</v>
      </c>
      <c r="F105" s="43" t="s">
        <v>17</v>
      </c>
      <c r="G105" s="26"/>
    </row>
    <row r="106" s="3" customFormat="1" ht="25" customHeight="1" spans="1:7">
      <c r="A106" s="40">
        <v>2</v>
      </c>
      <c r="B106" s="41" t="s">
        <v>116</v>
      </c>
      <c r="C106" s="40">
        <v>20</v>
      </c>
      <c r="D106" s="42" t="s">
        <v>15</v>
      </c>
      <c r="E106" s="42" t="s">
        <v>16</v>
      </c>
      <c r="F106" s="43" t="s">
        <v>17</v>
      </c>
      <c r="G106" s="26"/>
    </row>
    <row r="107" s="3" customFormat="1" ht="25" customHeight="1" spans="1:7">
      <c r="A107" s="40">
        <v>3</v>
      </c>
      <c r="B107" s="41" t="s">
        <v>117</v>
      </c>
      <c r="C107" s="40">
        <v>20</v>
      </c>
      <c r="D107" s="42" t="s">
        <v>15</v>
      </c>
      <c r="E107" s="42" t="s">
        <v>16</v>
      </c>
      <c r="F107" s="43" t="s">
        <v>17</v>
      </c>
      <c r="G107" s="26"/>
    </row>
    <row r="108" s="3" customFormat="1" ht="25" customHeight="1" spans="1:7">
      <c r="A108" s="40">
        <v>4</v>
      </c>
      <c r="B108" s="41" t="s">
        <v>118</v>
      </c>
      <c r="C108" s="40">
        <v>20</v>
      </c>
      <c r="D108" s="42" t="s">
        <v>15</v>
      </c>
      <c r="E108" s="42" t="s">
        <v>16</v>
      </c>
      <c r="F108" s="43" t="s">
        <v>17</v>
      </c>
      <c r="G108" s="26"/>
    </row>
    <row r="109" s="3" customFormat="1" ht="25" customHeight="1" spans="1:7">
      <c r="A109" s="40">
        <v>5</v>
      </c>
      <c r="B109" s="41" t="s">
        <v>119</v>
      </c>
      <c r="C109" s="40">
        <v>20</v>
      </c>
      <c r="D109" s="42" t="s">
        <v>15</v>
      </c>
      <c r="E109" s="42" t="s">
        <v>16</v>
      </c>
      <c r="F109" s="43" t="s">
        <v>17</v>
      </c>
      <c r="G109" s="26"/>
    </row>
    <row r="110" s="3" customFormat="1" ht="25" customHeight="1" spans="1:7">
      <c r="A110" s="40">
        <v>6</v>
      </c>
      <c r="B110" s="44" t="s">
        <v>120</v>
      </c>
      <c r="C110" s="45">
        <v>20</v>
      </c>
      <c r="D110" s="42" t="s">
        <v>15</v>
      </c>
      <c r="E110" s="42" t="s">
        <v>16</v>
      </c>
      <c r="F110" s="45" t="s">
        <v>17</v>
      </c>
      <c r="G110" s="26"/>
    </row>
    <row r="111" s="9" customFormat="1" ht="25" customHeight="1" spans="1:7">
      <c r="A111" s="65" t="s">
        <v>121</v>
      </c>
      <c r="B111" s="65"/>
      <c r="C111" s="33">
        <f>SUM(C112:C153)</f>
        <v>1380</v>
      </c>
      <c r="D111" s="33"/>
      <c r="E111" s="33"/>
      <c r="F111" s="34"/>
      <c r="G111" s="64"/>
    </row>
    <row r="112" s="3" customFormat="1" ht="25" customHeight="1" spans="1:7">
      <c r="A112" s="47">
        <v>1</v>
      </c>
      <c r="B112" s="48" t="s">
        <v>122</v>
      </c>
      <c r="C112" s="47">
        <v>80</v>
      </c>
      <c r="D112" s="42" t="s">
        <v>23</v>
      </c>
      <c r="E112" s="42" t="s">
        <v>24</v>
      </c>
      <c r="F112" s="49" t="s">
        <v>17</v>
      </c>
      <c r="G112" s="26"/>
    </row>
    <row r="113" s="3" customFormat="1" ht="25" customHeight="1" spans="1:7">
      <c r="A113" s="47">
        <v>2</v>
      </c>
      <c r="B113" s="48" t="s">
        <v>123</v>
      </c>
      <c r="C113" s="47">
        <v>80</v>
      </c>
      <c r="D113" s="42" t="s">
        <v>23</v>
      </c>
      <c r="E113" s="42" t="s">
        <v>24</v>
      </c>
      <c r="F113" s="49" t="s">
        <v>17</v>
      </c>
      <c r="G113" s="26"/>
    </row>
    <row r="114" s="3" customFormat="1" ht="25" customHeight="1" spans="1:7">
      <c r="A114" s="47">
        <v>3</v>
      </c>
      <c r="B114" s="48" t="s">
        <v>124</v>
      </c>
      <c r="C114" s="47">
        <v>80</v>
      </c>
      <c r="D114" s="42" t="s">
        <v>23</v>
      </c>
      <c r="E114" s="42" t="s">
        <v>24</v>
      </c>
      <c r="F114" s="49" t="s">
        <v>17</v>
      </c>
      <c r="G114" s="26"/>
    </row>
    <row r="115" s="3" customFormat="1" ht="25" customHeight="1" spans="1:7">
      <c r="A115" s="47">
        <v>4</v>
      </c>
      <c r="B115" s="48" t="s">
        <v>125</v>
      </c>
      <c r="C115" s="47">
        <v>60</v>
      </c>
      <c r="D115" s="42" t="s">
        <v>23</v>
      </c>
      <c r="E115" s="42" t="s">
        <v>24</v>
      </c>
      <c r="F115" s="49" t="s">
        <v>17</v>
      </c>
      <c r="G115" s="26"/>
    </row>
    <row r="116" s="3" customFormat="1" ht="25" customHeight="1" spans="1:7">
      <c r="A116" s="47">
        <v>5</v>
      </c>
      <c r="B116" s="48" t="s">
        <v>126</v>
      </c>
      <c r="C116" s="47">
        <v>50</v>
      </c>
      <c r="D116" s="42" t="s">
        <v>23</v>
      </c>
      <c r="E116" s="42" t="s">
        <v>24</v>
      </c>
      <c r="F116" s="49" t="s">
        <v>17</v>
      </c>
      <c r="G116" s="26"/>
    </row>
    <row r="117" s="3" customFormat="1" ht="25" customHeight="1" spans="1:7">
      <c r="A117" s="47">
        <v>6</v>
      </c>
      <c r="B117" s="48" t="s">
        <v>127</v>
      </c>
      <c r="C117" s="47">
        <v>50</v>
      </c>
      <c r="D117" s="42" t="s">
        <v>23</v>
      </c>
      <c r="E117" s="42" t="s">
        <v>24</v>
      </c>
      <c r="F117" s="49" t="s">
        <v>17</v>
      </c>
      <c r="G117" s="26"/>
    </row>
    <row r="118" s="3" customFormat="1" ht="25" customHeight="1" spans="1:7">
      <c r="A118" s="47">
        <v>7</v>
      </c>
      <c r="B118" s="48" t="s">
        <v>128</v>
      </c>
      <c r="C118" s="47">
        <v>50</v>
      </c>
      <c r="D118" s="42" t="s">
        <v>23</v>
      </c>
      <c r="E118" s="42" t="s">
        <v>24</v>
      </c>
      <c r="F118" s="49" t="s">
        <v>17</v>
      </c>
      <c r="G118" s="26"/>
    </row>
    <row r="119" s="3" customFormat="1" ht="25" customHeight="1" spans="1:7">
      <c r="A119" s="47">
        <v>8</v>
      </c>
      <c r="B119" s="48" t="s">
        <v>129</v>
      </c>
      <c r="C119" s="47">
        <v>50</v>
      </c>
      <c r="D119" s="42" t="s">
        <v>23</v>
      </c>
      <c r="E119" s="42" t="s">
        <v>24</v>
      </c>
      <c r="F119" s="49" t="s">
        <v>17</v>
      </c>
      <c r="G119" s="26"/>
    </row>
    <row r="120" s="3" customFormat="1" ht="25" customHeight="1" spans="1:7">
      <c r="A120" s="47">
        <v>9</v>
      </c>
      <c r="B120" s="48" t="s">
        <v>130</v>
      </c>
      <c r="C120" s="47">
        <v>50</v>
      </c>
      <c r="D120" s="42" t="s">
        <v>23</v>
      </c>
      <c r="E120" s="42" t="s">
        <v>24</v>
      </c>
      <c r="F120" s="49" t="s">
        <v>17</v>
      </c>
      <c r="G120" s="26"/>
    </row>
    <row r="121" s="3" customFormat="1" ht="25" customHeight="1" spans="1:7">
      <c r="A121" s="47">
        <v>10</v>
      </c>
      <c r="B121" s="48" t="s">
        <v>131</v>
      </c>
      <c r="C121" s="47">
        <v>50</v>
      </c>
      <c r="D121" s="42" t="s">
        <v>23</v>
      </c>
      <c r="E121" s="42" t="s">
        <v>24</v>
      </c>
      <c r="F121" s="49" t="s">
        <v>17</v>
      </c>
      <c r="G121" s="26"/>
    </row>
    <row r="122" s="3" customFormat="1" ht="25" customHeight="1" spans="1:7">
      <c r="A122" s="47">
        <v>11</v>
      </c>
      <c r="B122" s="48" t="s">
        <v>132</v>
      </c>
      <c r="C122" s="47">
        <v>50</v>
      </c>
      <c r="D122" s="42" t="s">
        <v>23</v>
      </c>
      <c r="E122" s="42" t="s">
        <v>24</v>
      </c>
      <c r="F122" s="49" t="s">
        <v>17</v>
      </c>
      <c r="G122" s="26"/>
    </row>
    <row r="123" s="3" customFormat="1" ht="25" customHeight="1" spans="1:7">
      <c r="A123" s="47">
        <v>12</v>
      </c>
      <c r="B123" s="48" t="s">
        <v>133</v>
      </c>
      <c r="C123" s="47">
        <v>50</v>
      </c>
      <c r="D123" s="42" t="s">
        <v>23</v>
      </c>
      <c r="E123" s="42" t="s">
        <v>24</v>
      </c>
      <c r="F123" s="49" t="s">
        <v>17</v>
      </c>
      <c r="G123" s="26"/>
    </row>
    <row r="124" s="3" customFormat="1" ht="25" customHeight="1" spans="1:7">
      <c r="A124" s="47">
        <v>13</v>
      </c>
      <c r="B124" s="50" t="s">
        <v>134</v>
      </c>
      <c r="C124" s="40">
        <v>25</v>
      </c>
      <c r="D124" s="42" t="s">
        <v>15</v>
      </c>
      <c r="E124" s="42" t="s">
        <v>16</v>
      </c>
      <c r="F124" s="43" t="s">
        <v>17</v>
      </c>
      <c r="G124" s="26"/>
    </row>
    <row r="125" s="3" customFormat="1" ht="25" customHeight="1" spans="1:7">
      <c r="A125" s="47">
        <v>14</v>
      </c>
      <c r="B125" s="50" t="s">
        <v>135</v>
      </c>
      <c r="C125" s="40">
        <v>20</v>
      </c>
      <c r="D125" s="42" t="s">
        <v>15</v>
      </c>
      <c r="E125" s="42" t="s">
        <v>16</v>
      </c>
      <c r="F125" s="43" t="s">
        <v>17</v>
      </c>
      <c r="G125" s="26"/>
    </row>
    <row r="126" s="3" customFormat="1" ht="25" customHeight="1" spans="1:7">
      <c r="A126" s="47">
        <v>15</v>
      </c>
      <c r="B126" s="50" t="s">
        <v>136</v>
      </c>
      <c r="C126" s="40">
        <v>20</v>
      </c>
      <c r="D126" s="42" t="s">
        <v>15</v>
      </c>
      <c r="E126" s="42" t="s">
        <v>16</v>
      </c>
      <c r="F126" s="43" t="s">
        <v>17</v>
      </c>
      <c r="G126" s="26"/>
    </row>
    <row r="127" s="3" customFormat="1" ht="25" customHeight="1" spans="1:7">
      <c r="A127" s="47">
        <v>16</v>
      </c>
      <c r="B127" s="50" t="s">
        <v>137</v>
      </c>
      <c r="C127" s="40">
        <v>25</v>
      </c>
      <c r="D127" s="42" t="s">
        <v>15</v>
      </c>
      <c r="E127" s="42" t="s">
        <v>16</v>
      </c>
      <c r="F127" s="43" t="s">
        <v>17</v>
      </c>
      <c r="G127" s="26"/>
    </row>
    <row r="128" s="3" customFormat="1" ht="25" customHeight="1" spans="1:7">
      <c r="A128" s="47">
        <v>17</v>
      </c>
      <c r="B128" s="50" t="s">
        <v>138</v>
      </c>
      <c r="C128" s="40">
        <v>25</v>
      </c>
      <c r="D128" s="42" t="s">
        <v>15</v>
      </c>
      <c r="E128" s="42" t="s">
        <v>16</v>
      </c>
      <c r="F128" s="43" t="s">
        <v>17</v>
      </c>
      <c r="G128" s="26"/>
    </row>
    <row r="129" s="3" customFormat="1" ht="25" customHeight="1" spans="1:7">
      <c r="A129" s="47">
        <v>18</v>
      </c>
      <c r="B129" s="50" t="s">
        <v>139</v>
      </c>
      <c r="C129" s="40">
        <v>25</v>
      </c>
      <c r="D129" s="42" t="s">
        <v>15</v>
      </c>
      <c r="E129" s="42" t="s">
        <v>16</v>
      </c>
      <c r="F129" s="43" t="s">
        <v>17</v>
      </c>
      <c r="G129" s="26"/>
    </row>
    <row r="130" s="3" customFormat="1" ht="25" customHeight="1" spans="1:7">
      <c r="A130" s="47">
        <v>19</v>
      </c>
      <c r="B130" s="50" t="s">
        <v>140</v>
      </c>
      <c r="C130" s="40">
        <v>20</v>
      </c>
      <c r="D130" s="42" t="s">
        <v>15</v>
      </c>
      <c r="E130" s="42" t="s">
        <v>16</v>
      </c>
      <c r="F130" s="43" t="s">
        <v>17</v>
      </c>
      <c r="G130" s="26"/>
    </row>
    <row r="131" s="3" customFormat="1" ht="25" customHeight="1" spans="1:7">
      <c r="A131" s="47">
        <v>20</v>
      </c>
      <c r="B131" s="50" t="s">
        <v>141</v>
      </c>
      <c r="C131" s="40">
        <v>25</v>
      </c>
      <c r="D131" s="42" t="s">
        <v>15</v>
      </c>
      <c r="E131" s="42" t="s">
        <v>16</v>
      </c>
      <c r="F131" s="43" t="s">
        <v>17</v>
      </c>
      <c r="G131" s="26"/>
    </row>
    <row r="132" s="3" customFormat="1" ht="25" customHeight="1" spans="1:7">
      <c r="A132" s="47">
        <v>21</v>
      </c>
      <c r="B132" s="50" t="s">
        <v>142</v>
      </c>
      <c r="C132" s="40">
        <v>20</v>
      </c>
      <c r="D132" s="42" t="s">
        <v>15</v>
      </c>
      <c r="E132" s="42" t="s">
        <v>16</v>
      </c>
      <c r="F132" s="43" t="s">
        <v>17</v>
      </c>
      <c r="G132" s="26"/>
    </row>
    <row r="133" s="3" customFormat="1" ht="25" customHeight="1" spans="1:7">
      <c r="A133" s="47">
        <v>22</v>
      </c>
      <c r="B133" s="44" t="s">
        <v>143</v>
      </c>
      <c r="C133" s="45">
        <v>25</v>
      </c>
      <c r="D133" s="42" t="s">
        <v>15</v>
      </c>
      <c r="E133" s="42" t="s">
        <v>16</v>
      </c>
      <c r="F133" s="45" t="s">
        <v>17</v>
      </c>
      <c r="G133" s="26"/>
    </row>
    <row r="134" s="3" customFormat="1" ht="25" customHeight="1" spans="1:7">
      <c r="A134" s="47">
        <v>23</v>
      </c>
      <c r="B134" s="52" t="s">
        <v>144</v>
      </c>
      <c r="C134" s="40">
        <v>25</v>
      </c>
      <c r="D134" s="42" t="s">
        <v>15</v>
      </c>
      <c r="E134" s="42" t="s">
        <v>16</v>
      </c>
      <c r="F134" s="43" t="s">
        <v>17</v>
      </c>
      <c r="G134" s="26"/>
    </row>
    <row r="135" s="3" customFormat="1" ht="25" customHeight="1" spans="1:7">
      <c r="A135" s="47">
        <v>24</v>
      </c>
      <c r="B135" s="52" t="s">
        <v>145</v>
      </c>
      <c r="C135" s="40">
        <v>20</v>
      </c>
      <c r="D135" s="42" t="s">
        <v>15</v>
      </c>
      <c r="E135" s="42" t="s">
        <v>16</v>
      </c>
      <c r="F135" s="43" t="s">
        <v>17</v>
      </c>
      <c r="G135" s="26"/>
    </row>
    <row r="136" s="3" customFormat="1" ht="25" customHeight="1" spans="1:7">
      <c r="A136" s="47">
        <v>25</v>
      </c>
      <c r="B136" s="52" t="s">
        <v>146</v>
      </c>
      <c r="C136" s="40">
        <v>20</v>
      </c>
      <c r="D136" s="42" t="s">
        <v>15</v>
      </c>
      <c r="E136" s="42" t="s">
        <v>16</v>
      </c>
      <c r="F136" s="43" t="s">
        <v>17</v>
      </c>
      <c r="G136" s="26"/>
    </row>
    <row r="137" s="3" customFormat="1" ht="25" customHeight="1" spans="1:7">
      <c r="A137" s="47">
        <v>26</v>
      </c>
      <c r="B137" s="52" t="s">
        <v>147</v>
      </c>
      <c r="C137" s="40">
        <v>20</v>
      </c>
      <c r="D137" s="42" t="s">
        <v>15</v>
      </c>
      <c r="E137" s="42" t="s">
        <v>16</v>
      </c>
      <c r="F137" s="43" t="s">
        <v>17</v>
      </c>
      <c r="G137" s="26"/>
    </row>
    <row r="138" s="3" customFormat="1" ht="25" customHeight="1" spans="1:7">
      <c r="A138" s="47">
        <v>27</v>
      </c>
      <c r="B138" s="52" t="s">
        <v>148</v>
      </c>
      <c r="C138" s="40">
        <v>25</v>
      </c>
      <c r="D138" s="42" t="s">
        <v>15</v>
      </c>
      <c r="E138" s="42" t="s">
        <v>16</v>
      </c>
      <c r="F138" s="43" t="s">
        <v>17</v>
      </c>
      <c r="G138" s="26"/>
    </row>
    <row r="139" s="3" customFormat="1" ht="25" customHeight="1" spans="1:7">
      <c r="A139" s="47">
        <v>28</v>
      </c>
      <c r="B139" s="52" t="s">
        <v>149</v>
      </c>
      <c r="C139" s="40">
        <v>20</v>
      </c>
      <c r="D139" s="42" t="s">
        <v>15</v>
      </c>
      <c r="E139" s="42" t="s">
        <v>16</v>
      </c>
      <c r="F139" s="43" t="s">
        <v>17</v>
      </c>
      <c r="G139" s="26"/>
    </row>
    <row r="140" s="3" customFormat="1" ht="25" customHeight="1" spans="1:7">
      <c r="A140" s="47">
        <v>29</v>
      </c>
      <c r="B140" s="52" t="s">
        <v>150</v>
      </c>
      <c r="C140" s="40">
        <v>25</v>
      </c>
      <c r="D140" s="42" t="s">
        <v>15</v>
      </c>
      <c r="E140" s="42" t="s">
        <v>16</v>
      </c>
      <c r="F140" s="43" t="s">
        <v>17</v>
      </c>
      <c r="G140" s="26"/>
    </row>
    <row r="141" s="3" customFormat="1" ht="25" customHeight="1" spans="1:7">
      <c r="A141" s="47">
        <v>30</v>
      </c>
      <c r="B141" s="52" t="s">
        <v>151</v>
      </c>
      <c r="C141" s="40">
        <v>20</v>
      </c>
      <c r="D141" s="42" t="s">
        <v>15</v>
      </c>
      <c r="E141" s="42" t="s">
        <v>16</v>
      </c>
      <c r="F141" s="43" t="s">
        <v>17</v>
      </c>
      <c r="G141" s="26"/>
    </row>
    <row r="142" s="3" customFormat="1" ht="25" customHeight="1" spans="1:7">
      <c r="A142" s="47">
        <v>31</v>
      </c>
      <c r="B142" s="52" t="s">
        <v>152</v>
      </c>
      <c r="C142" s="40">
        <v>25</v>
      </c>
      <c r="D142" s="42" t="s">
        <v>15</v>
      </c>
      <c r="E142" s="42" t="s">
        <v>16</v>
      </c>
      <c r="F142" s="43" t="s">
        <v>17</v>
      </c>
      <c r="G142" s="26"/>
    </row>
    <row r="143" s="3" customFormat="1" ht="25" customHeight="1" spans="1:7">
      <c r="A143" s="47">
        <v>32</v>
      </c>
      <c r="B143" s="52" t="s">
        <v>153</v>
      </c>
      <c r="C143" s="40">
        <v>25</v>
      </c>
      <c r="D143" s="42" t="s">
        <v>15</v>
      </c>
      <c r="E143" s="42" t="s">
        <v>16</v>
      </c>
      <c r="F143" s="43" t="s">
        <v>17</v>
      </c>
      <c r="G143" s="26"/>
    </row>
    <row r="144" s="3" customFormat="1" ht="25" customHeight="1" spans="1:7">
      <c r="A144" s="47">
        <v>33</v>
      </c>
      <c r="B144" s="52" t="s">
        <v>154</v>
      </c>
      <c r="C144" s="40">
        <v>20</v>
      </c>
      <c r="D144" s="42" t="s">
        <v>15</v>
      </c>
      <c r="E144" s="42" t="s">
        <v>16</v>
      </c>
      <c r="F144" s="43" t="s">
        <v>17</v>
      </c>
      <c r="G144" s="26"/>
    </row>
    <row r="145" s="3" customFormat="1" ht="25" customHeight="1" spans="1:7">
      <c r="A145" s="47">
        <v>34</v>
      </c>
      <c r="B145" s="52" t="s">
        <v>155</v>
      </c>
      <c r="C145" s="40">
        <v>25</v>
      </c>
      <c r="D145" s="42" t="s">
        <v>15</v>
      </c>
      <c r="E145" s="42" t="s">
        <v>16</v>
      </c>
      <c r="F145" s="43" t="s">
        <v>17</v>
      </c>
      <c r="G145" s="26"/>
    </row>
    <row r="146" s="3" customFormat="1" ht="25" customHeight="1" spans="1:7">
      <c r="A146" s="47">
        <v>35</v>
      </c>
      <c r="B146" s="52" t="s">
        <v>156</v>
      </c>
      <c r="C146" s="40">
        <v>20</v>
      </c>
      <c r="D146" s="42" t="s">
        <v>15</v>
      </c>
      <c r="E146" s="42" t="s">
        <v>16</v>
      </c>
      <c r="F146" s="43" t="s">
        <v>17</v>
      </c>
      <c r="G146" s="26"/>
    </row>
    <row r="147" s="3" customFormat="1" ht="25" customHeight="1" spans="1:7">
      <c r="A147" s="47">
        <v>36</v>
      </c>
      <c r="B147" s="52" t="s">
        <v>157</v>
      </c>
      <c r="C147" s="40">
        <v>20</v>
      </c>
      <c r="D147" s="42" t="s">
        <v>15</v>
      </c>
      <c r="E147" s="42" t="s">
        <v>16</v>
      </c>
      <c r="F147" s="43" t="s">
        <v>17</v>
      </c>
      <c r="G147" s="26"/>
    </row>
    <row r="148" s="3" customFormat="1" ht="25" customHeight="1" spans="1:7">
      <c r="A148" s="47">
        <v>37</v>
      </c>
      <c r="B148" s="52" t="s">
        <v>158</v>
      </c>
      <c r="C148" s="40">
        <v>20</v>
      </c>
      <c r="D148" s="42" t="s">
        <v>15</v>
      </c>
      <c r="E148" s="42" t="s">
        <v>16</v>
      </c>
      <c r="F148" s="43" t="s">
        <v>17</v>
      </c>
      <c r="G148" s="26"/>
    </row>
    <row r="149" s="3" customFormat="1" ht="25" customHeight="1" spans="1:7">
      <c r="A149" s="47">
        <v>38</v>
      </c>
      <c r="B149" s="52" t="s">
        <v>159</v>
      </c>
      <c r="C149" s="40">
        <v>25</v>
      </c>
      <c r="D149" s="42" t="s">
        <v>15</v>
      </c>
      <c r="E149" s="42" t="s">
        <v>16</v>
      </c>
      <c r="F149" s="43" t="s">
        <v>17</v>
      </c>
      <c r="G149" s="26"/>
    </row>
    <row r="150" s="3" customFormat="1" ht="25" customHeight="1" spans="1:7">
      <c r="A150" s="47">
        <v>39</v>
      </c>
      <c r="B150" s="50" t="s">
        <v>160</v>
      </c>
      <c r="C150" s="40">
        <v>25</v>
      </c>
      <c r="D150" s="42" t="s">
        <v>15</v>
      </c>
      <c r="E150" s="42" t="s">
        <v>16</v>
      </c>
      <c r="F150" s="43" t="s">
        <v>17</v>
      </c>
      <c r="G150" s="26"/>
    </row>
    <row r="151" s="3" customFormat="1" ht="25" customHeight="1" spans="1:7">
      <c r="A151" s="47">
        <v>40</v>
      </c>
      <c r="B151" s="50" t="s">
        <v>161</v>
      </c>
      <c r="C151" s="40">
        <v>25</v>
      </c>
      <c r="D151" s="42" t="s">
        <v>15</v>
      </c>
      <c r="E151" s="42" t="s">
        <v>16</v>
      </c>
      <c r="F151" s="43" t="s">
        <v>17</v>
      </c>
      <c r="G151" s="26"/>
    </row>
    <row r="152" s="3" customFormat="1" ht="25" customHeight="1" spans="1:7">
      <c r="A152" s="47">
        <v>41</v>
      </c>
      <c r="B152" s="50" t="s">
        <v>162</v>
      </c>
      <c r="C152" s="40">
        <v>20</v>
      </c>
      <c r="D152" s="42" t="s">
        <v>15</v>
      </c>
      <c r="E152" s="42" t="s">
        <v>16</v>
      </c>
      <c r="F152" s="43" t="s">
        <v>17</v>
      </c>
      <c r="G152" s="26"/>
    </row>
    <row r="153" s="3" customFormat="1" ht="25" customHeight="1" spans="1:7">
      <c r="A153" s="47">
        <v>42</v>
      </c>
      <c r="B153" s="50" t="s">
        <v>163</v>
      </c>
      <c r="C153" s="40">
        <v>25</v>
      </c>
      <c r="D153" s="42" t="s">
        <v>15</v>
      </c>
      <c r="E153" s="42" t="s">
        <v>16</v>
      </c>
      <c r="F153" s="43" t="s">
        <v>17</v>
      </c>
      <c r="G153" s="26"/>
    </row>
    <row r="154" s="9" customFormat="1" ht="25" customHeight="1" spans="1:7">
      <c r="A154" s="65" t="s">
        <v>164</v>
      </c>
      <c r="B154" s="65"/>
      <c r="C154" s="33">
        <f>SUM(C155:C159)</f>
        <v>100</v>
      </c>
      <c r="D154" s="33"/>
      <c r="E154" s="33"/>
      <c r="F154" s="34"/>
      <c r="G154" s="64"/>
    </row>
    <row r="155" s="3" customFormat="1" ht="25" customHeight="1" spans="1:7">
      <c r="A155" s="40">
        <v>1</v>
      </c>
      <c r="B155" s="41" t="s">
        <v>165</v>
      </c>
      <c r="C155" s="40">
        <v>20</v>
      </c>
      <c r="D155" s="42" t="s">
        <v>15</v>
      </c>
      <c r="E155" s="42" t="s">
        <v>16</v>
      </c>
      <c r="F155" s="43" t="s">
        <v>17</v>
      </c>
      <c r="G155" s="26"/>
    </row>
    <row r="156" s="3" customFormat="1" ht="25" customHeight="1" spans="1:7">
      <c r="A156" s="40">
        <v>2</v>
      </c>
      <c r="B156" s="50" t="s">
        <v>166</v>
      </c>
      <c r="C156" s="40">
        <v>20</v>
      </c>
      <c r="D156" s="42" t="s">
        <v>15</v>
      </c>
      <c r="E156" s="42" t="s">
        <v>16</v>
      </c>
      <c r="F156" s="43" t="s">
        <v>17</v>
      </c>
      <c r="G156" s="26"/>
    </row>
    <row r="157" s="3" customFormat="1" ht="25" customHeight="1" spans="1:7">
      <c r="A157" s="40">
        <v>3</v>
      </c>
      <c r="B157" s="44" t="s">
        <v>167</v>
      </c>
      <c r="C157" s="45">
        <v>20</v>
      </c>
      <c r="D157" s="42" t="s">
        <v>15</v>
      </c>
      <c r="E157" s="42" t="s">
        <v>16</v>
      </c>
      <c r="F157" s="45" t="s">
        <v>17</v>
      </c>
      <c r="G157" s="26"/>
    </row>
    <row r="158" s="3" customFormat="1" ht="25" customHeight="1" spans="1:7">
      <c r="A158" s="40">
        <v>4</v>
      </c>
      <c r="B158" s="44" t="s">
        <v>168</v>
      </c>
      <c r="C158" s="45">
        <v>20</v>
      </c>
      <c r="D158" s="42" t="s">
        <v>15</v>
      </c>
      <c r="E158" s="42" t="s">
        <v>16</v>
      </c>
      <c r="F158" s="45" t="s">
        <v>17</v>
      </c>
      <c r="G158" s="26"/>
    </row>
    <row r="159" s="3" customFormat="1" ht="25" customHeight="1" spans="1:7">
      <c r="A159" s="40">
        <v>5</v>
      </c>
      <c r="B159" s="46" t="s">
        <v>169</v>
      </c>
      <c r="C159" s="45">
        <v>20</v>
      </c>
      <c r="D159" s="42" t="s">
        <v>15</v>
      </c>
      <c r="E159" s="42" t="s">
        <v>16</v>
      </c>
      <c r="F159" s="45" t="s">
        <v>17</v>
      </c>
      <c r="G159" s="26"/>
    </row>
    <row r="160" s="9" customFormat="1" ht="25" customHeight="1" spans="1:7">
      <c r="A160" s="61" t="s">
        <v>170</v>
      </c>
      <c r="B160" s="62"/>
      <c r="C160" s="34">
        <f>SUM(C161)</f>
        <v>25</v>
      </c>
      <c r="D160" s="63"/>
      <c r="E160" s="63"/>
      <c r="F160" s="34"/>
      <c r="G160" s="64"/>
    </row>
    <row r="161" s="3" customFormat="1" ht="25" customHeight="1" spans="1:7">
      <c r="A161" s="40">
        <v>1</v>
      </c>
      <c r="B161" s="50" t="s">
        <v>171</v>
      </c>
      <c r="C161" s="40">
        <v>25</v>
      </c>
      <c r="D161" s="42" t="s">
        <v>15</v>
      </c>
      <c r="E161" s="42" t="s">
        <v>16</v>
      </c>
      <c r="F161" s="43" t="s">
        <v>17</v>
      </c>
      <c r="G161" s="26"/>
    </row>
    <row r="162" s="9" customFormat="1" ht="25" customHeight="1" spans="1:7">
      <c r="A162" s="61" t="s">
        <v>172</v>
      </c>
      <c r="B162" s="62"/>
      <c r="C162" s="34">
        <f>SUM(C163)</f>
        <v>20</v>
      </c>
      <c r="D162" s="63"/>
      <c r="E162" s="63"/>
      <c r="F162" s="34"/>
      <c r="G162" s="64"/>
    </row>
    <row r="163" s="3" customFormat="1" ht="25" customHeight="1" spans="1:7">
      <c r="A163" s="40">
        <v>1</v>
      </c>
      <c r="B163" s="52" t="s">
        <v>173</v>
      </c>
      <c r="C163" s="40">
        <v>20</v>
      </c>
      <c r="D163" s="42" t="s">
        <v>15</v>
      </c>
      <c r="E163" s="42" t="s">
        <v>16</v>
      </c>
      <c r="F163" s="43" t="s">
        <v>17</v>
      </c>
      <c r="G163" s="26"/>
    </row>
    <row r="164" s="9" customFormat="1" ht="25" customHeight="1" spans="1:7">
      <c r="A164" s="61" t="s">
        <v>174</v>
      </c>
      <c r="B164" s="62"/>
      <c r="C164" s="34">
        <f>SUM(C165:C166)</f>
        <v>70</v>
      </c>
      <c r="D164" s="63"/>
      <c r="E164" s="63"/>
      <c r="F164" s="34"/>
      <c r="G164" s="64"/>
    </row>
    <row r="165" s="10" customFormat="1" ht="25" customHeight="1" spans="1:7">
      <c r="A165" s="66">
        <v>1</v>
      </c>
      <c r="B165" s="67" t="s">
        <v>175</v>
      </c>
      <c r="C165" s="66">
        <v>20</v>
      </c>
      <c r="D165" s="42" t="s">
        <v>15</v>
      </c>
      <c r="E165" s="42" t="s">
        <v>16</v>
      </c>
      <c r="F165" s="68" t="s">
        <v>17</v>
      </c>
      <c r="G165" s="69"/>
    </row>
    <row r="166" s="10" customFormat="1" ht="25" customHeight="1" spans="1:7">
      <c r="A166" s="66">
        <v>2</v>
      </c>
      <c r="B166" s="67" t="s">
        <v>176</v>
      </c>
      <c r="C166" s="66">
        <v>50</v>
      </c>
      <c r="D166" s="42" t="s">
        <v>23</v>
      </c>
      <c r="E166" s="42" t="s">
        <v>24</v>
      </c>
      <c r="F166" s="68" t="s">
        <v>177</v>
      </c>
      <c r="G166" s="69"/>
    </row>
    <row r="167" s="9" customFormat="1" ht="25" customHeight="1" spans="1:7">
      <c r="A167" s="65" t="s">
        <v>178</v>
      </c>
      <c r="B167" s="65"/>
      <c r="C167" s="33">
        <f>SUM(C168)</f>
        <v>60</v>
      </c>
      <c r="D167" s="33"/>
      <c r="E167" s="33"/>
      <c r="F167" s="34"/>
      <c r="G167" s="64"/>
    </row>
    <row r="168" s="3" customFormat="1" ht="25" customHeight="1" spans="1:7">
      <c r="A168" s="47">
        <v>1</v>
      </c>
      <c r="B168" s="48" t="s">
        <v>179</v>
      </c>
      <c r="C168" s="47">
        <v>60</v>
      </c>
      <c r="D168" s="42" t="s">
        <v>23</v>
      </c>
      <c r="E168" s="42" t="s">
        <v>24</v>
      </c>
      <c r="F168" s="49" t="s">
        <v>17</v>
      </c>
      <c r="G168" s="26"/>
    </row>
    <row r="169" s="9" customFormat="1" ht="25" customHeight="1" spans="1:7">
      <c r="A169" s="65" t="s">
        <v>180</v>
      </c>
      <c r="B169" s="65"/>
      <c r="C169" s="33">
        <f>SUM(C170:C174)</f>
        <v>105</v>
      </c>
      <c r="D169" s="33"/>
      <c r="E169" s="33"/>
      <c r="F169" s="34"/>
      <c r="G169" s="64"/>
    </row>
    <row r="170" s="3" customFormat="1" ht="25" customHeight="1" spans="1:7">
      <c r="A170" s="40">
        <v>1</v>
      </c>
      <c r="B170" s="50" t="s">
        <v>181</v>
      </c>
      <c r="C170" s="40">
        <v>20</v>
      </c>
      <c r="D170" s="42" t="s">
        <v>15</v>
      </c>
      <c r="E170" s="42" t="s">
        <v>16</v>
      </c>
      <c r="F170" s="43" t="s">
        <v>17</v>
      </c>
      <c r="G170" s="26"/>
    </row>
    <row r="171" s="3" customFormat="1" ht="25" customHeight="1" spans="1:7">
      <c r="A171" s="40">
        <v>2</v>
      </c>
      <c r="B171" s="50" t="s">
        <v>182</v>
      </c>
      <c r="C171" s="40">
        <v>20</v>
      </c>
      <c r="D171" s="42" t="s">
        <v>15</v>
      </c>
      <c r="E171" s="42" t="s">
        <v>16</v>
      </c>
      <c r="F171" s="43" t="s">
        <v>17</v>
      </c>
      <c r="G171" s="26"/>
    </row>
    <row r="172" s="3" customFormat="1" ht="25" customHeight="1" spans="1:7">
      <c r="A172" s="40">
        <v>3</v>
      </c>
      <c r="B172" s="50" t="s">
        <v>183</v>
      </c>
      <c r="C172" s="40">
        <v>20</v>
      </c>
      <c r="D172" s="42" t="s">
        <v>15</v>
      </c>
      <c r="E172" s="42" t="s">
        <v>16</v>
      </c>
      <c r="F172" s="43" t="s">
        <v>17</v>
      </c>
      <c r="G172" s="26"/>
    </row>
    <row r="173" s="3" customFormat="1" ht="25" customHeight="1" spans="1:7">
      <c r="A173" s="40">
        <v>4</v>
      </c>
      <c r="B173" s="50" t="s">
        <v>184</v>
      </c>
      <c r="C173" s="40">
        <v>20</v>
      </c>
      <c r="D173" s="42" t="s">
        <v>15</v>
      </c>
      <c r="E173" s="42" t="s">
        <v>16</v>
      </c>
      <c r="F173" s="43" t="s">
        <v>17</v>
      </c>
      <c r="G173" s="26"/>
    </row>
    <row r="174" s="3" customFormat="1" ht="25" customHeight="1" spans="1:7">
      <c r="A174" s="40">
        <v>5</v>
      </c>
      <c r="B174" s="44" t="s">
        <v>185</v>
      </c>
      <c r="C174" s="45">
        <v>25</v>
      </c>
      <c r="D174" s="42" t="s">
        <v>15</v>
      </c>
      <c r="E174" s="42" t="s">
        <v>16</v>
      </c>
      <c r="F174" s="45" t="s">
        <v>17</v>
      </c>
      <c r="G174" s="26"/>
    </row>
    <row r="175" s="9" customFormat="1" ht="25" customHeight="1" spans="1:7">
      <c r="A175" s="65" t="s">
        <v>186</v>
      </c>
      <c r="B175" s="65"/>
      <c r="C175" s="33">
        <f>SUM(C176:C182)</f>
        <v>150</v>
      </c>
      <c r="D175" s="33"/>
      <c r="E175" s="33"/>
      <c r="F175" s="34"/>
      <c r="G175" s="64"/>
    </row>
    <row r="176" s="3" customFormat="1" ht="25" customHeight="1" spans="1:7">
      <c r="A176" s="40">
        <v>1</v>
      </c>
      <c r="B176" s="50" t="s">
        <v>187</v>
      </c>
      <c r="C176" s="40">
        <v>25</v>
      </c>
      <c r="D176" s="42" t="s">
        <v>15</v>
      </c>
      <c r="E176" s="42" t="s">
        <v>16</v>
      </c>
      <c r="F176" s="43" t="s">
        <v>17</v>
      </c>
      <c r="G176" s="26"/>
    </row>
    <row r="177" s="3" customFormat="1" ht="25" customHeight="1" spans="1:7">
      <c r="A177" s="40">
        <v>2</v>
      </c>
      <c r="B177" s="46" t="s">
        <v>188</v>
      </c>
      <c r="C177" s="45">
        <v>20</v>
      </c>
      <c r="D177" s="42" t="s">
        <v>15</v>
      </c>
      <c r="E177" s="42" t="s">
        <v>16</v>
      </c>
      <c r="F177" s="45" t="s">
        <v>17</v>
      </c>
      <c r="G177" s="26"/>
    </row>
    <row r="178" s="3" customFormat="1" ht="25" customHeight="1" spans="1:7">
      <c r="A178" s="40">
        <v>3</v>
      </c>
      <c r="B178" s="52" t="s">
        <v>189</v>
      </c>
      <c r="C178" s="40">
        <v>20</v>
      </c>
      <c r="D178" s="42" t="s">
        <v>15</v>
      </c>
      <c r="E178" s="42" t="s">
        <v>16</v>
      </c>
      <c r="F178" s="43" t="s">
        <v>17</v>
      </c>
      <c r="G178" s="26"/>
    </row>
    <row r="179" s="3" customFormat="1" ht="25" customHeight="1" spans="1:7">
      <c r="A179" s="40">
        <v>4</v>
      </c>
      <c r="B179" s="50" t="s">
        <v>190</v>
      </c>
      <c r="C179" s="40">
        <v>20</v>
      </c>
      <c r="D179" s="42" t="s">
        <v>15</v>
      </c>
      <c r="E179" s="42" t="s">
        <v>16</v>
      </c>
      <c r="F179" s="43" t="s">
        <v>17</v>
      </c>
      <c r="G179" s="26"/>
    </row>
    <row r="180" s="3" customFormat="1" ht="25" customHeight="1" spans="1:7">
      <c r="A180" s="40">
        <v>5</v>
      </c>
      <c r="B180" s="50" t="s">
        <v>191</v>
      </c>
      <c r="C180" s="40">
        <v>20</v>
      </c>
      <c r="D180" s="42" t="s">
        <v>15</v>
      </c>
      <c r="E180" s="42" t="s">
        <v>16</v>
      </c>
      <c r="F180" s="43" t="s">
        <v>17</v>
      </c>
      <c r="G180" s="26"/>
    </row>
    <row r="181" s="3" customFormat="1" ht="25" customHeight="1" spans="1:7">
      <c r="A181" s="40">
        <v>6</v>
      </c>
      <c r="B181" s="50" t="s">
        <v>192</v>
      </c>
      <c r="C181" s="40">
        <v>20</v>
      </c>
      <c r="D181" s="42" t="s">
        <v>15</v>
      </c>
      <c r="E181" s="42" t="s">
        <v>16</v>
      </c>
      <c r="F181" s="43" t="s">
        <v>17</v>
      </c>
      <c r="G181" s="26"/>
    </row>
    <row r="182" s="3" customFormat="1" ht="25" customHeight="1" spans="1:7">
      <c r="A182" s="40">
        <v>7</v>
      </c>
      <c r="B182" s="41" t="s">
        <v>193</v>
      </c>
      <c r="C182" s="40">
        <v>25</v>
      </c>
      <c r="D182" s="42" t="s">
        <v>15</v>
      </c>
      <c r="E182" s="42" t="s">
        <v>16</v>
      </c>
      <c r="F182" s="43" t="s">
        <v>17</v>
      </c>
      <c r="G182" s="26"/>
    </row>
    <row r="183" s="9" customFormat="1" ht="25" customHeight="1" spans="1:7">
      <c r="A183" s="65" t="s">
        <v>194</v>
      </c>
      <c r="B183" s="65"/>
      <c r="C183" s="33">
        <f>SUM(C184:C189)</f>
        <v>155</v>
      </c>
      <c r="D183" s="33"/>
      <c r="E183" s="33"/>
      <c r="F183" s="34"/>
      <c r="G183" s="64"/>
    </row>
    <row r="184" s="3" customFormat="1" ht="25" customHeight="1" spans="1:7">
      <c r="A184" s="47">
        <v>1</v>
      </c>
      <c r="B184" s="48" t="s">
        <v>195</v>
      </c>
      <c r="C184" s="47">
        <v>50</v>
      </c>
      <c r="D184" s="42" t="s">
        <v>23</v>
      </c>
      <c r="E184" s="42" t="s">
        <v>24</v>
      </c>
      <c r="F184" s="49" t="s">
        <v>17</v>
      </c>
      <c r="G184" s="26"/>
    </row>
    <row r="185" s="3" customFormat="1" ht="25" customHeight="1" spans="1:7">
      <c r="A185" s="47">
        <v>2</v>
      </c>
      <c r="B185" s="41" t="s">
        <v>196</v>
      </c>
      <c r="C185" s="40">
        <v>20</v>
      </c>
      <c r="D185" s="42" t="s">
        <v>15</v>
      </c>
      <c r="E185" s="42" t="s">
        <v>16</v>
      </c>
      <c r="F185" s="43" t="s">
        <v>17</v>
      </c>
      <c r="G185" s="26"/>
    </row>
    <row r="186" s="3" customFormat="1" ht="25" customHeight="1" spans="1:7">
      <c r="A186" s="47">
        <v>3</v>
      </c>
      <c r="B186" s="41" t="s">
        <v>197</v>
      </c>
      <c r="C186" s="40">
        <v>20</v>
      </c>
      <c r="D186" s="42" t="s">
        <v>15</v>
      </c>
      <c r="E186" s="42" t="s">
        <v>16</v>
      </c>
      <c r="F186" s="43" t="s">
        <v>17</v>
      </c>
      <c r="G186" s="26"/>
    </row>
    <row r="187" s="3" customFormat="1" ht="25" customHeight="1" spans="1:7">
      <c r="A187" s="47">
        <v>4</v>
      </c>
      <c r="B187" s="44" t="s">
        <v>198</v>
      </c>
      <c r="C187" s="45">
        <v>20</v>
      </c>
      <c r="D187" s="42" t="s">
        <v>15</v>
      </c>
      <c r="E187" s="42" t="s">
        <v>16</v>
      </c>
      <c r="F187" s="45" t="s">
        <v>17</v>
      </c>
      <c r="G187" s="26"/>
    </row>
    <row r="188" s="3" customFormat="1" ht="25" customHeight="1" spans="1:7">
      <c r="A188" s="47">
        <v>5</v>
      </c>
      <c r="B188" s="44" t="s">
        <v>199</v>
      </c>
      <c r="C188" s="45">
        <v>25</v>
      </c>
      <c r="D188" s="42" t="s">
        <v>15</v>
      </c>
      <c r="E188" s="42" t="s">
        <v>16</v>
      </c>
      <c r="F188" s="45" t="s">
        <v>17</v>
      </c>
      <c r="G188" s="26"/>
    </row>
    <row r="189" s="3" customFormat="1" ht="25" customHeight="1" spans="1:7">
      <c r="A189" s="47">
        <v>6</v>
      </c>
      <c r="B189" s="52" t="s">
        <v>200</v>
      </c>
      <c r="C189" s="40">
        <v>20</v>
      </c>
      <c r="D189" s="42" t="s">
        <v>15</v>
      </c>
      <c r="E189" s="42" t="s">
        <v>16</v>
      </c>
      <c r="F189" s="43" t="s">
        <v>17</v>
      </c>
      <c r="G189" s="26"/>
    </row>
    <row r="190" s="4" customFormat="1" ht="25" customHeight="1" spans="1:7">
      <c r="A190" s="27" t="s">
        <v>201</v>
      </c>
      <c r="B190" s="28"/>
      <c r="C190" s="28">
        <f>SUM(C191+C201+C203+C205)</f>
        <v>630</v>
      </c>
      <c r="D190" s="28"/>
      <c r="E190" s="28"/>
      <c r="F190" s="29"/>
      <c r="G190" s="30"/>
    </row>
    <row r="191" s="9" customFormat="1" ht="25" customHeight="1" spans="1:7">
      <c r="A191" s="65" t="s">
        <v>202</v>
      </c>
      <c r="B191" s="65"/>
      <c r="C191" s="33">
        <f>SUM(C192:C200)</f>
        <v>480</v>
      </c>
      <c r="D191" s="33"/>
      <c r="E191" s="33"/>
      <c r="F191" s="34"/>
      <c r="G191" s="64"/>
    </row>
    <row r="192" s="3" customFormat="1" ht="25" customHeight="1" spans="1:7">
      <c r="A192" s="47">
        <v>1</v>
      </c>
      <c r="B192" s="48" t="s">
        <v>203</v>
      </c>
      <c r="C192" s="47">
        <v>80</v>
      </c>
      <c r="D192" s="42" t="s">
        <v>204</v>
      </c>
      <c r="E192" s="47"/>
      <c r="F192" s="49" t="s">
        <v>17</v>
      </c>
      <c r="G192" s="26"/>
    </row>
    <row r="193" s="3" customFormat="1" ht="25" customHeight="1" spans="1:7">
      <c r="A193" s="47">
        <v>2</v>
      </c>
      <c r="B193" s="48" t="s">
        <v>205</v>
      </c>
      <c r="C193" s="47">
        <v>50</v>
      </c>
      <c r="D193" s="42" t="s">
        <v>204</v>
      </c>
      <c r="E193" s="47"/>
      <c r="F193" s="49" t="s">
        <v>17</v>
      </c>
      <c r="G193" s="26"/>
    </row>
    <row r="194" s="3" customFormat="1" ht="25" customHeight="1" spans="1:7">
      <c r="A194" s="47">
        <v>3</v>
      </c>
      <c r="B194" s="48" t="s">
        <v>206</v>
      </c>
      <c r="C194" s="47">
        <v>50</v>
      </c>
      <c r="D194" s="42" t="s">
        <v>204</v>
      </c>
      <c r="E194" s="47"/>
      <c r="F194" s="49" t="s">
        <v>17</v>
      </c>
      <c r="G194" s="26"/>
    </row>
    <row r="195" s="3" customFormat="1" ht="25" customHeight="1" spans="1:7">
      <c r="A195" s="47">
        <v>4</v>
      </c>
      <c r="B195" s="48" t="s">
        <v>207</v>
      </c>
      <c r="C195" s="47">
        <v>50</v>
      </c>
      <c r="D195" s="42" t="s">
        <v>204</v>
      </c>
      <c r="E195" s="47"/>
      <c r="F195" s="49" t="s">
        <v>17</v>
      </c>
      <c r="G195" s="26"/>
    </row>
    <row r="196" s="3" customFormat="1" ht="25" customHeight="1" spans="1:7">
      <c r="A196" s="47">
        <v>5</v>
      </c>
      <c r="B196" s="48" t="s">
        <v>208</v>
      </c>
      <c r="C196" s="47">
        <v>50</v>
      </c>
      <c r="D196" s="42" t="s">
        <v>204</v>
      </c>
      <c r="E196" s="47"/>
      <c r="F196" s="49" t="s">
        <v>17</v>
      </c>
      <c r="G196" s="26"/>
    </row>
    <row r="197" s="3" customFormat="1" ht="25" customHeight="1" spans="1:7">
      <c r="A197" s="47">
        <v>6</v>
      </c>
      <c r="B197" s="48" t="s">
        <v>209</v>
      </c>
      <c r="C197" s="47">
        <v>50</v>
      </c>
      <c r="D197" s="42" t="s">
        <v>204</v>
      </c>
      <c r="E197" s="47"/>
      <c r="F197" s="49" t="s">
        <v>177</v>
      </c>
      <c r="G197" s="26"/>
    </row>
    <row r="198" s="3" customFormat="1" ht="25" customHeight="1" spans="1:7">
      <c r="A198" s="47">
        <v>7</v>
      </c>
      <c r="B198" s="48" t="s">
        <v>210</v>
      </c>
      <c r="C198" s="47">
        <v>50</v>
      </c>
      <c r="D198" s="42" t="s">
        <v>204</v>
      </c>
      <c r="E198" s="47"/>
      <c r="F198" s="49" t="s">
        <v>177</v>
      </c>
      <c r="G198" s="26"/>
    </row>
    <row r="199" s="3" customFormat="1" ht="25" customHeight="1" spans="1:7">
      <c r="A199" s="47">
        <v>8</v>
      </c>
      <c r="B199" s="48" t="s">
        <v>211</v>
      </c>
      <c r="C199" s="47">
        <v>50</v>
      </c>
      <c r="D199" s="42" t="s">
        <v>204</v>
      </c>
      <c r="E199" s="47"/>
      <c r="F199" s="49" t="s">
        <v>177</v>
      </c>
      <c r="G199" s="26"/>
    </row>
    <row r="200" s="3" customFormat="1" ht="25" customHeight="1" spans="1:7">
      <c r="A200" s="47">
        <v>9</v>
      </c>
      <c r="B200" s="48" t="s">
        <v>212</v>
      </c>
      <c r="C200" s="47">
        <v>50</v>
      </c>
      <c r="D200" s="42" t="s">
        <v>204</v>
      </c>
      <c r="E200" s="47"/>
      <c r="F200" s="49" t="s">
        <v>177</v>
      </c>
      <c r="G200" s="26"/>
    </row>
    <row r="201" s="9" customFormat="1" ht="25" customHeight="1" spans="1:7">
      <c r="A201" s="65" t="s">
        <v>213</v>
      </c>
      <c r="B201" s="65"/>
      <c r="C201" s="33">
        <f t="shared" ref="C201:C205" si="0">SUM(C202)</f>
        <v>50</v>
      </c>
      <c r="D201" s="33"/>
      <c r="E201" s="33"/>
      <c r="F201" s="34"/>
      <c r="G201" s="64"/>
    </row>
    <row r="202" s="3" customFormat="1" ht="25" customHeight="1" spans="1:7">
      <c r="A202" s="47">
        <v>1</v>
      </c>
      <c r="B202" s="48" t="s">
        <v>214</v>
      </c>
      <c r="C202" s="47">
        <v>50</v>
      </c>
      <c r="D202" s="42" t="s">
        <v>204</v>
      </c>
      <c r="E202" s="47"/>
      <c r="F202" s="49" t="s">
        <v>17</v>
      </c>
      <c r="G202" s="26"/>
    </row>
    <row r="203" s="9" customFormat="1" ht="25" customHeight="1" spans="1:7">
      <c r="A203" s="65" t="s">
        <v>215</v>
      </c>
      <c r="B203" s="65"/>
      <c r="C203" s="33">
        <f t="shared" si="0"/>
        <v>50</v>
      </c>
      <c r="D203" s="33"/>
      <c r="E203" s="33"/>
      <c r="F203" s="34"/>
      <c r="G203" s="64"/>
    </row>
    <row r="204" s="3" customFormat="1" ht="25" customHeight="1" spans="1:7">
      <c r="A204" s="47">
        <v>1</v>
      </c>
      <c r="B204" s="48" t="s">
        <v>216</v>
      </c>
      <c r="C204" s="47">
        <v>50</v>
      </c>
      <c r="D204" s="42" t="s">
        <v>204</v>
      </c>
      <c r="E204" s="47"/>
      <c r="F204" s="49" t="s">
        <v>177</v>
      </c>
      <c r="G204" s="26"/>
    </row>
    <row r="205" s="9" customFormat="1" ht="25" customHeight="1" spans="1:7">
      <c r="A205" s="65" t="s">
        <v>217</v>
      </c>
      <c r="B205" s="65"/>
      <c r="C205" s="33">
        <f t="shared" si="0"/>
        <v>50</v>
      </c>
      <c r="D205" s="33"/>
      <c r="E205" s="33"/>
      <c r="F205" s="34"/>
      <c r="G205" s="64"/>
    </row>
    <row r="206" s="3" customFormat="1" ht="28" customHeight="1" spans="1:7">
      <c r="A206" s="47">
        <v>1</v>
      </c>
      <c r="B206" s="48" t="s">
        <v>218</v>
      </c>
      <c r="C206" s="47">
        <v>50</v>
      </c>
      <c r="D206" s="42" t="s">
        <v>204</v>
      </c>
      <c r="E206" s="47"/>
      <c r="F206" s="49" t="s">
        <v>17</v>
      </c>
      <c r="G206" s="26" t="s">
        <v>219</v>
      </c>
    </row>
  </sheetData>
  <mergeCells count="10">
    <mergeCell ref="A2:G2"/>
    <mergeCell ref="A5:B5"/>
    <mergeCell ref="A7:B7"/>
    <mergeCell ref="A88:B88"/>
    <mergeCell ref="A93:B93"/>
    <mergeCell ref="A97:B97"/>
    <mergeCell ref="A103:B103"/>
    <mergeCell ref="A160:B160"/>
    <mergeCell ref="A162:B162"/>
    <mergeCell ref="A164:B164"/>
  </mergeCells>
  <printOptions horizontalCentered="1"/>
  <pageMargins left="0.393055555555556" right="0.393055555555556" top="0.393055555555556" bottom="0.393055555555556" header="0.5" footer="0.2361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小乔</cp:lastModifiedBy>
  <dcterms:created xsi:type="dcterms:W3CDTF">2022-12-30T02:07:00Z</dcterms:created>
  <dcterms:modified xsi:type="dcterms:W3CDTF">2023-01-03T06:09:27Z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