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10" windowHeight="10365" tabRatio="665" firstSheet="2" activeTab="13"/>
  </bookViews>
  <sheets>
    <sheet name="吉林省" sheetId="1" r:id="rId1"/>
    <sheet name="省本级" sheetId="2" r:id="rId2"/>
    <sheet name="长春市本级" sheetId="3" r:id="rId3"/>
    <sheet name="双阳区" sheetId="4" r:id="rId4"/>
    <sheet name="九台区" sheetId="5" r:id="rId5"/>
    <sheet name="公主岭市" sheetId="6" r:id="rId6"/>
    <sheet name="农安县" sheetId="7" r:id="rId7"/>
    <sheet name="榆树市" sheetId="8" r:id="rId8"/>
    <sheet name="德惠市" sheetId="9" r:id="rId9"/>
    <sheet name="吉林市本级" sheetId="10" r:id="rId10"/>
    <sheet name="永吉县" sheetId="11" r:id="rId11"/>
    <sheet name="蛟河市" sheetId="12" r:id="rId12"/>
    <sheet name="桦甸市" sheetId="13" r:id="rId13"/>
    <sheet name="舒兰市" sheetId="14" r:id="rId14"/>
    <sheet name="磐石市" sheetId="15" r:id="rId15"/>
    <sheet name="四平市本级" sheetId="16" r:id="rId16"/>
    <sheet name="梨树县" sheetId="17" r:id="rId17"/>
    <sheet name="伊通县" sheetId="18" r:id="rId18"/>
    <sheet name="双辽市" sheetId="19" r:id="rId19"/>
    <sheet name="辽源市本级" sheetId="20" r:id="rId20"/>
    <sheet name="东丰县" sheetId="21" r:id="rId21"/>
    <sheet name="东辽县" sheetId="22" r:id="rId22"/>
    <sheet name="通化市本级" sheetId="23" r:id="rId23"/>
    <sheet name="通化县" sheetId="24" r:id="rId24"/>
    <sheet name="辉南县" sheetId="25" r:id="rId25"/>
    <sheet name="柳河县" sheetId="26" r:id="rId26"/>
    <sheet name="梅河口市" sheetId="27" r:id="rId27"/>
    <sheet name="集安市" sheetId="28" r:id="rId28"/>
    <sheet name="白山市本级" sheetId="29" r:id="rId29"/>
    <sheet name="江源区" sheetId="30" r:id="rId30"/>
    <sheet name="抚松县" sheetId="31" r:id="rId31"/>
    <sheet name="靖宇县" sheetId="32" r:id="rId32"/>
    <sheet name="长白县" sheetId="33" r:id="rId33"/>
    <sheet name="临江市" sheetId="34" r:id="rId34"/>
    <sheet name="松原市本级" sheetId="35" r:id="rId35"/>
    <sheet name="前郭县" sheetId="36" r:id="rId36"/>
    <sheet name="长岭县" sheetId="37" r:id="rId37"/>
    <sheet name="乾安县" sheetId="38" r:id="rId38"/>
    <sheet name="扶余市" sheetId="39" r:id="rId39"/>
    <sheet name="白城市本级" sheetId="40" r:id="rId40"/>
    <sheet name="镇赉县 " sheetId="41" r:id="rId41"/>
    <sheet name="通榆县" sheetId="42" r:id="rId42"/>
    <sheet name="洮南市" sheetId="43" r:id="rId43"/>
    <sheet name="大安市" sheetId="44" r:id="rId44"/>
    <sheet name="延边州本级" sheetId="45" r:id="rId45"/>
    <sheet name="延吉市" sheetId="46" r:id="rId46"/>
    <sheet name="图们市" sheetId="47" r:id="rId47"/>
    <sheet name="敦化市" sheetId="48" r:id="rId48"/>
    <sheet name="珲春市" sheetId="49" r:id="rId49"/>
    <sheet name="龙井市" sheetId="50" r:id="rId50"/>
    <sheet name="和龙市" sheetId="51" r:id="rId51"/>
    <sheet name="汪清县" sheetId="52" r:id="rId52"/>
    <sheet name="安图县" sheetId="53" r:id="rId53"/>
    <sheet name="长白山管委会" sheetId="54" r:id="rId54"/>
  </sheets>
  <definedNames>
    <definedName name="_xlnm.Print_Area" localSheetId="14">磐石市!$A$1:$G$59</definedName>
  </definedNames>
  <calcPr calcId="144525"/>
</workbook>
</file>

<file path=xl/sharedStrings.xml><?xml version="1.0" encoding="utf-8"?>
<sst xmlns="http://schemas.openxmlformats.org/spreadsheetml/2006/main" count="250">
  <si>
    <t>附件4</t>
  </si>
  <si>
    <t>吉林省2023年省级水利发展补助资金绩效目标情况表</t>
  </si>
  <si>
    <t>省份名称</t>
  </si>
  <si>
    <t>吉林省</t>
  </si>
  <si>
    <t>资金名称</t>
  </si>
  <si>
    <t>水利发展补助资金</t>
  </si>
  <si>
    <t>中央主管部门</t>
  </si>
  <si>
    <t>水利部</t>
  </si>
  <si>
    <t>省级财政部门</t>
  </si>
  <si>
    <t>吉林省财政厅</t>
  </si>
  <si>
    <t>省级主管部门</t>
  </si>
  <si>
    <t>吉林省水利厅</t>
  </si>
  <si>
    <t>资金情况</t>
  </si>
  <si>
    <t>年度金额（万元）</t>
  </si>
  <si>
    <t>其中：中央财政补助（万元）</t>
  </si>
  <si>
    <t xml:space="preserve">          地方财政资金（万元）</t>
  </si>
  <si>
    <t>年度目标</t>
  </si>
  <si>
    <t>1.河湖长制专项奖补资金县数35个；2.流域面积200-3000平方公里中小河流长度12.9公里；3.小型病险水库除险加固工程2座；4.中型灌区节水改造19.2万亩；5.山洪灾害防治维修养护工程30个；6.水土保持工程建设项目4个；7.侵蚀沟治理条数8条；8.新增农业水价综合改革面积2万亩；9.中小型水库风险图完善项目1个；10.山洪灾害防治非工程措施项目1个；11.小型水库安全运行监管平台1个；12.灌溉试验站建设项目1个；13.农村安全饮水维修养护项目3715处；14.公益性水利设施维修养护（水库工程）946座；15.基础设施及配套项目11个；16.农田水利项目4个；17.生态及环境整治项目10个。</t>
  </si>
  <si>
    <t>绩效指标</t>
  </si>
  <si>
    <t>一级指标</t>
  </si>
  <si>
    <t>二级指标</t>
  </si>
  <si>
    <t>序号</t>
  </si>
  <si>
    <t>三级指标</t>
  </si>
  <si>
    <t>单位</t>
  </si>
  <si>
    <t>指标值</t>
  </si>
  <si>
    <t>数量指标</t>
  </si>
  <si>
    <t>产出指标</t>
  </si>
  <si>
    <t>河湖长制专项奖补资金县数</t>
  </si>
  <si>
    <t>个</t>
  </si>
  <si>
    <t>流域面积200-3000平方公里中小河流长度</t>
  </si>
  <si>
    <t>公里</t>
  </si>
  <si>
    <t>小型病险水库除险加固工程</t>
  </si>
  <si>
    <t>座</t>
  </si>
  <si>
    <t>中型灌区节水改造</t>
  </si>
  <si>
    <t>万亩</t>
  </si>
  <si>
    <t>山洪灾害防治维修养护工程</t>
  </si>
  <si>
    <t>水土保持工程建设项目</t>
  </si>
  <si>
    <t>侵蚀沟治理条数</t>
  </si>
  <si>
    <t>条</t>
  </si>
  <si>
    <t>新增农业水价综合改革面积</t>
  </si>
  <si>
    <t>中小型水库风险图完善项目</t>
  </si>
  <si>
    <t>山洪灾害防治非工程措施项目</t>
  </si>
  <si>
    <t>小型水库安全运行监管平台</t>
  </si>
  <si>
    <t>灌溉试验站建设项目</t>
  </si>
  <si>
    <t>农村安全饮水维修养护项目</t>
  </si>
  <si>
    <t>处</t>
  </si>
  <si>
    <t>公益性水利设施维修养护（水库工程）</t>
  </si>
  <si>
    <t>基础设施及配套项目</t>
  </si>
  <si>
    <t>农田水利项目</t>
  </si>
  <si>
    <t>生态及环境整治项目</t>
  </si>
  <si>
    <t>质量指标</t>
  </si>
  <si>
    <t>截至2023年6月底，完工项目初步验收率</t>
  </si>
  <si>
    <t>%</t>
  </si>
  <si>
    <t>工程验收合格率</t>
  </si>
  <si>
    <t>已建工程是否存在质量问题</t>
  </si>
  <si>
    <t>是/否</t>
  </si>
  <si>
    <t>否</t>
  </si>
  <si>
    <t>时效指标</t>
  </si>
  <si>
    <t>截至2022年底，投资完成比例</t>
  </si>
  <si>
    <t>≥80%</t>
  </si>
  <si>
    <t>截至2023年6月底，投资完成比例</t>
  </si>
  <si>
    <t>效益指标</t>
  </si>
  <si>
    <t>经济效益指标</t>
  </si>
  <si>
    <t>新增供水能力</t>
  </si>
  <si>
    <t>万立方米</t>
  </si>
  <si>
    <t>恢复灌溉面积</t>
  </si>
  <si>
    <t>新增粮食综合生产能力</t>
  </si>
  <si>
    <t>万公斤</t>
  </si>
  <si>
    <t>保护耕地面积</t>
  </si>
  <si>
    <t>新增灌溉耕地面积</t>
  </si>
  <si>
    <t>新增农田作业路</t>
  </si>
  <si>
    <t>增加照明移民村</t>
  </si>
  <si>
    <t>促进排水通畅移民村（自然村）</t>
  </si>
  <si>
    <t>解决移民出行人数</t>
  </si>
  <si>
    <t>人</t>
  </si>
  <si>
    <t>建设栅栏</t>
  </si>
  <si>
    <t>米</t>
  </si>
  <si>
    <t>改善灌溉面积</t>
  </si>
  <si>
    <t>农村安全饮水工程维修养护覆盖人口</t>
  </si>
  <si>
    <t>万人</t>
  </si>
  <si>
    <t>河道防洪治理保护人口数量</t>
  </si>
  <si>
    <t>山洪灾害防治保护人口数量</t>
  </si>
  <si>
    <t>解决交通问题移民村（自然村）</t>
  </si>
  <si>
    <t>促进节水、排水移民村（自然村）</t>
  </si>
  <si>
    <t>解决移民照明人数</t>
  </si>
  <si>
    <t>受益移民</t>
  </si>
  <si>
    <t>生态效益指标</t>
  </si>
  <si>
    <t>水土流失综合面积治理</t>
  </si>
  <si>
    <t>平方公里</t>
  </si>
  <si>
    <t>改善生态环境受益人口</t>
  </si>
  <si>
    <t>新增节水能力</t>
  </si>
  <si>
    <t>可持续影响指标</t>
  </si>
  <si>
    <t>已建工程是否良性运行</t>
  </si>
  <si>
    <t>是</t>
  </si>
  <si>
    <t>工程是否达到设计使用年限</t>
  </si>
  <si>
    <t>满意度指标</t>
  </si>
  <si>
    <t>服务对象满意度指标</t>
  </si>
  <si>
    <t>受益群众满意度</t>
  </si>
  <si>
    <t>≥90%</t>
  </si>
  <si>
    <t>2023年省级水利发展补助资金绩效目标情况表</t>
  </si>
  <si>
    <t>1.小型病险水库除险加固工程1座；
2.山洪灾害防治维修养护工程1个；
3.中小型水库风险图完善项目1个；
4.山洪灾害防治非工程措施项目1个；
5.小型水库安全运行监管平台1个。</t>
  </si>
  <si>
    <t>县级财政部门</t>
  </si>
  <si>
    <t>长春市财政局</t>
  </si>
  <si>
    <t>县级主管部门</t>
  </si>
  <si>
    <t>长春市水务局</t>
  </si>
  <si>
    <t>1.农村安全饮水维修养护项目67处；
2.公益性水利设施维修养护（水库工程）30座；
3.河湖长制专项奖补资金县数1个。</t>
  </si>
  <si>
    <t>双阳区财政局</t>
  </si>
  <si>
    <t>双阳区水利局</t>
  </si>
  <si>
    <t>1.中型灌区节水改造1万亩。
2.农村安全饮水维修养护项目58处；
3.公益性水利设施维修养护（水库工程）40座；
4.基础设施及配套项目1个。</t>
  </si>
  <si>
    <t>九台区财政局</t>
  </si>
  <si>
    <t>九台区水利局</t>
  </si>
  <si>
    <t>1.山洪灾害防治维修养护工程1个；
2.农村安全饮水维修养护项目120处；
3.公益性水利设施维修养护（水库工程）6座；
4.基础设施及配套项目1个；
5.河湖长制专项奖补资金县数1个。</t>
  </si>
  <si>
    <t>公主岭市财政局</t>
  </si>
  <si>
    <t>公主岭市水利局</t>
  </si>
  <si>
    <t>1.农村安全饮水维修养护项目97处；
2.公益性水利设施维修养护（水库工程）18座；
3.基础设施及配套项目2个；
4.河湖长制专项奖补资金县数1个。</t>
  </si>
  <si>
    <t>农安县财政局</t>
  </si>
  <si>
    <t>农安县水利局</t>
  </si>
  <si>
    <t>1.农村安全饮水维修养护项目75处；
2.公益性水利设施维修养护（水库工程）16座。</t>
  </si>
  <si>
    <t>榆树市财政局</t>
  </si>
  <si>
    <t>榆树市水利局</t>
  </si>
  <si>
    <t>1.河湖长制专项奖补资金县数1个；
2.农村安全饮水维修养护项目171处</t>
  </si>
  <si>
    <t>德惠市财政局</t>
  </si>
  <si>
    <t>德惠市水利局</t>
  </si>
  <si>
    <t>1.农村安全饮水维修养护项目52处；
2.公益性水利设施维修养护（水库工程）4座；
3.河湖长制专项奖补资金县数1个</t>
  </si>
  <si>
    <t>吉林市财政局</t>
  </si>
  <si>
    <t>吉林市水利局</t>
  </si>
  <si>
    <t>1.中型灌区节水改造2.1万亩；
2.山洪灾害防治维修养护工程1个；
3.农村安全饮水维修养护项目127处；
4.公益性水利设施维修养护（水库工程）93座；
5.基础设施及配套项目1个；
6.河湖长制专项奖补资金县数1个</t>
  </si>
  <si>
    <t>永吉县财政局</t>
  </si>
  <si>
    <t>永吉县水利局</t>
  </si>
  <si>
    <t>1.中型灌区节水改造5.9万亩；
2.山洪灾害防治维修养护工程1个；
3.农村安全饮水维修养护项目124处；
4.公益性水利设施维修养护（水库工程）59座；
5.基础设施及配套项目1个。
6.流域面积200-3000平方公里中小河流长度3.6公里；
7.河湖长制专项奖补资金县数1个。</t>
  </si>
  <si>
    <t>蛟河市财政局</t>
  </si>
  <si>
    <t>蛟河市水利局</t>
  </si>
  <si>
    <t>1.山洪灾害防治维修养护工程1个；
2.农村安全饮水维修养护项目154处；
3.公益性水利设施维修养护（水库工程）60座；
4.生态及环境整治项目2个；
5.河湖长制专项奖补资金县数1个</t>
  </si>
  <si>
    <t>桦甸市财政局</t>
  </si>
  <si>
    <t>桦甸市水利局</t>
  </si>
  <si>
    <t>1.山洪灾害防治维修养护工程1个；
2.农村安全饮水维修养护项目225处；
3.公益性水利设施维修养护（水库工程）34座；
4.生态及环境整治项目1个。</t>
  </si>
  <si>
    <t>舒兰市财政局</t>
  </si>
  <si>
    <t>舒兰市水利局</t>
  </si>
  <si>
    <t>1.流域面积200-3000平方公里中小河流长度1.6公里；
2.中型灌区节水改造2.1万亩；
3.山洪灾害防治维修养护工程1个；
4.新增农业水价综合改革面积2万亩；
5.农村安全饮水维修养护项目34处；
6.公益性水利设施维修养护（水库工程）98座；
7.生态及环境整治项目2个；
8.河湖长制专项奖补资金县数1个</t>
  </si>
  <si>
    <t>磐石市财政局</t>
  </si>
  <si>
    <t>磐石市水利局</t>
  </si>
  <si>
    <t>1.山洪灾害防治维修养护工程1个；
2.农村安全饮水维修养护项目120处；
3.公益性水利设施维修养护（水库工程）133座；
4.河湖长制专项奖补资金县数1个。</t>
  </si>
  <si>
    <t>四平市财政局</t>
  </si>
  <si>
    <t>四平市水利局</t>
  </si>
  <si>
    <t xml:space="preserve">1.农村安全饮水维修养护项目92处；
2.公益性水利设施维修养护（水库工程）4座；
3.基础设施及配套项目1个；
4.河湖长制专项奖补资金县数1个
</t>
  </si>
  <si>
    <t>梨树县财政局</t>
  </si>
  <si>
    <t>梨树县水利局</t>
  </si>
  <si>
    <t>1.河湖长制专项奖补资金县数1个；
2.农村安全饮水维修养护项目168处</t>
  </si>
  <si>
    <t>伊通县财政局</t>
  </si>
  <si>
    <t>伊通县水利局</t>
  </si>
  <si>
    <t>1.山洪灾害防治维修养护工程1个；
2.农村安全饮水维修养护项目118处；
3.公益性水利设施维修养护（水库工程）27座；
4.河湖长制专项奖补资金县数1个</t>
  </si>
  <si>
    <t>双辽市财政局</t>
  </si>
  <si>
    <t>双辽市水利局</t>
  </si>
  <si>
    <t>1.中型灌区节水改造3.4万亩；
2.河湖长制专项奖补资金县数1个；
3.农村安全饮水维修养护项目60处</t>
  </si>
  <si>
    <t>辽源市财政局</t>
  </si>
  <si>
    <t>辽源市水利局</t>
  </si>
  <si>
    <t>1.水土保持工程建设项目1个；
2.侵蚀沟治理条数4条；
3.农村安全饮水维修养护项目10处；
4.公益性水利设施维修养护（水库工程）10座；
5.基础设施及配套项目1个；
6.河湖长制专项奖补资金县数1个</t>
  </si>
  <si>
    <t>东丰县财政局</t>
  </si>
  <si>
    <t>东丰县水利局</t>
  </si>
  <si>
    <t>1.山洪灾害防治维修养护工程1个；
2.农村安全饮水维修养护项目139处；
3.公益性水利设施维修养护（水库工程）84座；
4.生态及环境整治项目1个；
5.河湖长制专项奖补资金县数1个</t>
  </si>
  <si>
    <t>东辽县财政局</t>
  </si>
  <si>
    <t>东辽县水利局</t>
  </si>
  <si>
    <t xml:space="preserve">1.小型病险水库除险加固工程1座；
2.山洪灾害防治维修养护工程1个；
3.水土保持工程建设项目1个；
4.侵蚀沟治理条数4条；
5.农村安全饮水维修养护项目185处；
6.公益性水利设施维修养护（水库工程）32座；
7.基础设施及配套项目1个
8.河湖长制专项奖补资金县数1个
</t>
  </si>
  <si>
    <t>通化市财政局</t>
  </si>
  <si>
    <t>通化市水利局</t>
  </si>
  <si>
    <t>1.山洪灾害防治维修养护工程1个；
2.水土保持工程建设项目1个；
3.农村安全饮水维修养护项目3处；
4.公益性水利设施维修养护（水库工程）3座；
5.基础设施及配套项目1个。
6.河湖长制专项奖补资金县数1个。</t>
  </si>
  <si>
    <t>通化县财政局</t>
  </si>
  <si>
    <t>通化县水利局</t>
  </si>
  <si>
    <t>1.流域面积200-3000平方公里中小河流长度4.4公里；
2.山洪灾害防治维修养护工程1个；
3.水土保持工程建设项目1个；
4.农村安全饮水维修养护项目45处；
5.公益性水利设施维修养护（水库工程）12座；
6.生态及环境整治项目2个
7.河湖长制专项奖补资金县数1个</t>
  </si>
  <si>
    <t>辉南县财政局</t>
  </si>
  <si>
    <t>辉南县水利局</t>
  </si>
  <si>
    <t xml:space="preserve">1.山洪灾害防治维修养护工程1个；
2.农村安全饮水维修养护项目55处；
3.公益性水利设施维修养护（水库工程）47座；
4.生态及环境整治项目1个
5.河湖长制专项奖补资金县数1个
</t>
  </si>
  <si>
    <t>柳河县财政局</t>
  </si>
  <si>
    <t>柳河县水利局</t>
  </si>
  <si>
    <t>1.山洪灾害防治维修养护工程1个；
2.河湖长制专项奖补资金县数1个
3.农村安全饮水维修养护项目18处</t>
  </si>
  <si>
    <t>梅河口市财政局</t>
  </si>
  <si>
    <t>梅河口市水利局</t>
  </si>
  <si>
    <t xml:space="preserve">1.山洪灾害防治维修养护工程1个；
2.农村安全饮水维修养护项目97处；
3.公益性水利设施维修养护（水库工程）79座；
4.农田水利项目1个
5.河湖长制专项奖补资金县数1个
</t>
  </si>
  <si>
    <t>集安市财政局</t>
  </si>
  <si>
    <t>集安市水利局</t>
  </si>
  <si>
    <t>1.山洪灾害防治维修养护工程1个
2.河湖长制专项奖补资金县数1个
3.农村安全饮水维修养护项目19处</t>
  </si>
  <si>
    <t>白山市财政局</t>
  </si>
  <si>
    <t>白山市水务局</t>
  </si>
  <si>
    <t>1.山洪灾害防治维修养护工程1个
2.河湖长制专项奖补资金县数1个
3.农村安全饮水维修养护项目7处</t>
  </si>
  <si>
    <t>江源区财政局</t>
  </si>
  <si>
    <t>江源区水利局</t>
  </si>
  <si>
    <t xml:space="preserve">1.山洪灾害防治维修养护工程1个；
2.农村安全饮水维修养护项目37处；
3.公益性水利设施维修养护（水库工程）3座；
4.基础设施及配套项目1个。
</t>
  </si>
  <si>
    <t>抚松县财政局</t>
  </si>
  <si>
    <t>抚松县水利局</t>
  </si>
  <si>
    <t>1.山洪灾害防治维修养护工程1个
2.河湖长制专项奖补资金县数1个
3.农村安全饮水维修养护项目23处</t>
  </si>
  <si>
    <t>靖宇县财政局</t>
  </si>
  <si>
    <t>靖宇县水利局</t>
  </si>
  <si>
    <t>长白县财政局</t>
  </si>
  <si>
    <t>长白县水利局</t>
  </si>
  <si>
    <t>1.山洪灾害防治维修养护工程1个
2.河湖长制专项奖补资金县数1个
3.农村安全饮水维修养护项目30处</t>
  </si>
  <si>
    <t>临江市财政局</t>
  </si>
  <si>
    <t>临江市水利局</t>
  </si>
  <si>
    <t>松原市财政局</t>
  </si>
  <si>
    <t>松原市水利局</t>
  </si>
  <si>
    <t>1.灌溉试验站建设项目1个；
2.农村安全饮水维修养护项目23处；
3.农田水利项目3个；
4.河湖长制专项奖补资金县数1个</t>
  </si>
  <si>
    <t>前郭县财政局</t>
  </si>
  <si>
    <t>前郭县水利局</t>
  </si>
  <si>
    <t>1.山洪灾害防治维修养护工程1个；
2.农村安全饮水维修养护项目112处；
3.公益性水利设施维修养护（水库工程）2座；
4.河湖长制专项奖补资金县数1个</t>
  </si>
  <si>
    <t>长岭县财政局</t>
  </si>
  <si>
    <t>长岭县水利局</t>
  </si>
  <si>
    <t>1.河湖长制专项奖补资金县数1个
2.农村安全饮水维修养护项目165处</t>
  </si>
  <si>
    <t>乾安县财政局</t>
  </si>
  <si>
    <t>乾安县水利局</t>
  </si>
  <si>
    <t>1.农村安全饮水维修养护项目79处。</t>
  </si>
  <si>
    <t>扶余市财政局</t>
  </si>
  <si>
    <t>扶余市水利局</t>
  </si>
  <si>
    <t>1.农村安全饮水维修养护项目112处；
2.公益性水利设施维修养护（水库工程）6座；
3.生态及环境整治项目1个。</t>
  </si>
  <si>
    <t>白城市财政局</t>
  </si>
  <si>
    <t>白城市水利局</t>
  </si>
  <si>
    <t>1.河湖长制专项奖补资金县数1个
2.农村安全饮水维修养护项目194处</t>
  </si>
  <si>
    <t>镇赉县财政局</t>
  </si>
  <si>
    <t>镇赉县水利局</t>
  </si>
  <si>
    <t>通榆县财政局</t>
  </si>
  <si>
    <t>通榆县水利局</t>
  </si>
  <si>
    <t>洮南市财务局</t>
  </si>
  <si>
    <t>洮南市水利局</t>
  </si>
  <si>
    <t>1.山洪灾害防治维修养护工程1个；
2.农村安全饮水维修养护项目326处</t>
  </si>
  <si>
    <t>大安市财政局</t>
  </si>
  <si>
    <t>大安市水利局</t>
  </si>
  <si>
    <t>延边州财务局</t>
  </si>
  <si>
    <t>延边州水利局</t>
  </si>
  <si>
    <t>1.山洪灾害防治维修养护工程1个；
2.河湖长制专项奖补资金县数1个</t>
  </si>
  <si>
    <t>延吉市财政局</t>
  </si>
  <si>
    <t>延吉市水利局</t>
  </si>
  <si>
    <t xml:space="preserve">1.流域面积200-3000平方公里中小河流长度3.3公里；
2.山洪灾害防治维修养护工程1个；
3.农村安全饮水维修养护项目15处；
4.公益性水利设施维修养护（水库工程）1座；
5.河湖长制专项奖补资金县数1个
</t>
  </si>
  <si>
    <t>图们市财政局</t>
  </si>
  <si>
    <t>图们市水利局</t>
  </si>
  <si>
    <t>1.山洪灾害防治维修养护工程1个
2.农村安全饮水维修养护项目26处</t>
  </si>
  <si>
    <t>敦化市财政局</t>
  </si>
  <si>
    <t>敦化市水利局</t>
  </si>
  <si>
    <t>1.中型灌区节水改造0.9万亩；
2.山洪灾害防治维修养护工程1个；
3.农村安全饮水维修养护项目49处；
4.公益性水利设施维修养护（水库工程）43座。</t>
  </si>
  <si>
    <t>珲春市财政局</t>
  </si>
  <si>
    <t>珲春市水利局</t>
  </si>
  <si>
    <t>1.中型灌区节水改造3.8万亩；
2.山洪灾害防治维修养护工程1个；
3.河湖长制专项奖补资金县数1个
4.农村安全饮水维修养护项目54处</t>
  </si>
  <si>
    <t>龙井市财政局</t>
  </si>
  <si>
    <t>龙井市水利局</t>
  </si>
  <si>
    <t>和龙市财政局</t>
  </si>
  <si>
    <t>和龙市水利局</t>
  </si>
  <si>
    <t>汪清县财政局</t>
  </si>
  <si>
    <t>汪清县水利局</t>
  </si>
  <si>
    <t>安图县财政局</t>
  </si>
  <si>
    <t>安图县水利局</t>
  </si>
  <si>
    <t>长白山管委会财政局</t>
  </si>
  <si>
    <t>长白山管委会与农业农村局</t>
  </si>
  <si>
    <t>1.山洪灾害防治维修养护工程1个；
2.公益性水利设施维修养护（水库工程）2座。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</si>
</sst>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);[Red]\(0.00\)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22"/>
      <color theme="1"/>
      <name val="宋体"/>
      <charset val="134"/>
    </font>
    <font>
      <b/>
      <sz val="36"/>
      <name val="宋体"/>
      <charset val="134"/>
    </font>
    <font>
      <b/>
      <sz val="28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b/>
      <sz val="28"/>
      <color theme="1"/>
      <name val="宋体"/>
      <charset val="134"/>
    </font>
    <font>
      <sz val="28"/>
      <color theme="1"/>
      <name val="宋体"/>
      <charset val="134"/>
    </font>
    <font>
      <b/>
      <sz val="50"/>
      <name val="宋体"/>
      <charset val="134"/>
    </font>
    <font>
      <b/>
      <sz val="26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4" borderId="13" applyNumberFormat="0" applyAlignment="0" applyProtection="0">
      <alignment vertical="center"/>
    </xf>
    <xf numFmtId="0" fontId="28" fillId="14" borderId="17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7" Type="http://schemas.openxmlformats.org/officeDocument/2006/relationships/sharedStrings" Target="sharedStrings.xml"/><Relationship Id="rId56" Type="http://schemas.openxmlformats.org/officeDocument/2006/relationships/styles" Target="styles.xml"/><Relationship Id="rId55" Type="http://schemas.openxmlformats.org/officeDocument/2006/relationships/theme" Target="theme/theme1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8"/>
  <sheetViews>
    <sheetView showZeros="0" view="pageBreakPreview" zoomScale="40" zoomScaleNormal="70" zoomScaleSheetLayoutView="40" topLeftCell="B9" workbookViewId="0">
      <selection activeCell="F34" sqref="F34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1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48" customHeight="1" spans="1:1">
      <c r="A1" s="3" t="s">
        <v>0</v>
      </c>
    </row>
    <row r="2" ht="98.25" customHeight="1" spans="1:7">
      <c r="A2" s="28" t="s">
        <v>1</v>
      </c>
      <c r="B2" s="28"/>
      <c r="C2" s="28"/>
      <c r="D2" s="28"/>
      <c r="E2" s="28"/>
      <c r="F2" s="28"/>
      <c r="G2" s="28"/>
    </row>
    <row r="3" ht="60" customHeight="1" spans="1:7">
      <c r="A3" s="29" t="s">
        <v>2</v>
      </c>
      <c r="B3" s="29"/>
      <c r="C3" s="29"/>
      <c r="D3" s="29"/>
      <c r="E3" s="29"/>
      <c r="F3" s="29"/>
      <c r="G3" s="7" t="s">
        <v>3</v>
      </c>
    </row>
    <row r="4" ht="60" customHeight="1" spans="1:7">
      <c r="A4" s="29" t="s">
        <v>4</v>
      </c>
      <c r="B4" s="29"/>
      <c r="C4" s="29"/>
      <c r="D4" s="29"/>
      <c r="E4" s="29"/>
      <c r="F4" s="29"/>
      <c r="G4" s="7" t="s">
        <v>5</v>
      </c>
    </row>
    <row r="5" ht="60" customHeight="1" spans="1:7">
      <c r="A5" s="29" t="s">
        <v>6</v>
      </c>
      <c r="B5" s="29"/>
      <c r="C5" s="29"/>
      <c r="D5" s="29"/>
      <c r="E5" s="29"/>
      <c r="F5" s="29"/>
      <c r="G5" s="30" t="s">
        <v>7</v>
      </c>
    </row>
    <row r="6" ht="60" customHeight="1" spans="1:7">
      <c r="A6" s="29" t="s">
        <v>8</v>
      </c>
      <c r="B6" s="29"/>
      <c r="C6" s="29"/>
      <c r="D6" s="29"/>
      <c r="E6" s="29"/>
      <c r="F6" s="29"/>
      <c r="G6" s="30" t="s">
        <v>9</v>
      </c>
    </row>
    <row r="7" ht="60" customHeight="1" spans="1:7">
      <c r="A7" s="29" t="s">
        <v>10</v>
      </c>
      <c r="B7" s="29"/>
      <c r="C7" s="29"/>
      <c r="D7" s="29"/>
      <c r="E7" s="29"/>
      <c r="F7" s="29"/>
      <c r="G7" s="30" t="s">
        <v>11</v>
      </c>
    </row>
    <row r="8" ht="60" customHeight="1" spans="1:7">
      <c r="A8" s="31" t="s">
        <v>12</v>
      </c>
      <c r="B8" s="31" t="s">
        <v>13</v>
      </c>
      <c r="C8" s="31"/>
      <c r="D8" s="31"/>
      <c r="E8" s="31"/>
      <c r="F8" s="31"/>
      <c r="G8" s="29">
        <v>29500</v>
      </c>
    </row>
    <row r="9" ht="60" customHeight="1" spans="1:7">
      <c r="A9" s="29"/>
      <c r="B9" s="29" t="s">
        <v>14</v>
      </c>
      <c r="C9" s="29"/>
      <c r="D9" s="29"/>
      <c r="E9" s="29"/>
      <c r="F9" s="29"/>
      <c r="G9" s="32"/>
    </row>
    <row r="10" ht="60" customHeight="1" spans="1:7">
      <c r="A10" s="29"/>
      <c r="B10" s="29" t="s">
        <v>15</v>
      </c>
      <c r="C10" s="29"/>
      <c r="D10" s="29"/>
      <c r="E10" s="29"/>
      <c r="F10" s="29"/>
      <c r="G10" s="29">
        <v>29500</v>
      </c>
    </row>
    <row r="11" ht="206.1" customHeight="1" spans="1:7">
      <c r="A11" s="29" t="s">
        <v>16</v>
      </c>
      <c r="B11" s="33" t="s">
        <v>17</v>
      </c>
      <c r="C11" s="34"/>
      <c r="D11" s="34"/>
      <c r="E11" s="34"/>
      <c r="F11" s="35"/>
      <c r="G11" s="29"/>
    </row>
    <row r="12" ht="57" customHeight="1" spans="1:7">
      <c r="A12" s="29" t="s">
        <v>18</v>
      </c>
      <c r="B12" s="29" t="s">
        <v>19</v>
      </c>
      <c r="C12" s="29" t="s">
        <v>20</v>
      </c>
      <c r="D12" s="29" t="s">
        <v>21</v>
      </c>
      <c r="E12" s="29" t="s">
        <v>22</v>
      </c>
      <c r="F12" s="29" t="s">
        <v>23</v>
      </c>
      <c r="G12" s="29" t="s">
        <v>24</v>
      </c>
    </row>
    <row r="13" ht="57" customHeight="1" spans="1:7">
      <c r="A13" s="29"/>
      <c r="B13" s="29" t="s">
        <v>25</v>
      </c>
      <c r="C13" s="29" t="s">
        <v>26</v>
      </c>
      <c r="D13" s="29">
        <v>1</v>
      </c>
      <c r="E13" s="36" t="s">
        <v>27</v>
      </c>
      <c r="F13" s="29" t="s">
        <v>28</v>
      </c>
      <c r="G13" s="32">
        <v>35</v>
      </c>
    </row>
    <row r="14" ht="57" customHeight="1" spans="1:7">
      <c r="A14" s="29"/>
      <c r="B14" s="29"/>
      <c r="C14" s="29"/>
      <c r="D14" s="29">
        <v>2</v>
      </c>
      <c r="E14" s="36" t="s">
        <v>29</v>
      </c>
      <c r="F14" s="29" t="s">
        <v>30</v>
      </c>
      <c r="G14" s="32">
        <v>12.9</v>
      </c>
    </row>
    <row r="15" ht="57" customHeight="1" spans="1:7">
      <c r="A15" s="29"/>
      <c r="B15" s="29"/>
      <c r="C15" s="29"/>
      <c r="D15" s="29">
        <v>3</v>
      </c>
      <c r="E15" s="36" t="s">
        <v>31</v>
      </c>
      <c r="F15" s="29" t="s">
        <v>32</v>
      </c>
      <c r="G15" s="32">
        <v>2</v>
      </c>
    </row>
    <row r="16" ht="57" customHeight="1" spans="1:7">
      <c r="A16" s="29"/>
      <c r="B16" s="29"/>
      <c r="C16" s="29"/>
      <c r="D16" s="29">
        <v>4</v>
      </c>
      <c r="E16" s="36" t="s">
        <v>33</v>
      </c>
      <c r="F16" s="29" t="s">
        <v>34</v>
      </c>
      <c r="G16" s="32">
        <v>19.2</v>
      </c>
    </row>
    <row r="17" ht="57" customHeight="1" spans="1:7">
      <c r="A17" s="29"/>
      <c r="B17" s="29"/>
      <c r="C17" s="29"/>
      <c r="D17" s="29">
        <v>5</v>
      </c>
      <c r="E17" s="36" t="s">
        <v>35</v>
      </c>
      <c r="F17" s="29" t="s">
        <v>28</v>
      </c>
      <c r="G17" s="32">
        <v>30</v>
      </c>
    </row>
    <row r="18" ht="57" customHeight="1" spans="1:7">
      <c r="A18" s="29"/>
      <c r="B18" s="29"/>
      <c r="C18" s="29"/>
      <c r="D18" s="29">
        <v>6</v>
      </c>
      <c r="E18" s="36" t="s">
        <v>36</v>
      </c>
      <c r="F18" s="29" t="s">
        <v>28</v>
      </c>
      <c r="G18" s="32">
        <v>4</v>
      </c>
    </row>
    <row r="19" ht="57" customHeight="1" spans="1:7">
      <c r="A19" s="29"/>
      <c r="B19" s="29"/>
      <c r="C19" s="29"/>
      <c r="D19" s="29">
        <v>7</v>
      </c>
      <c r="E19" s="36" t="s">
        <v>37</v>
      </c>
      <c r="F19" s="29" t="s">
        <v>38</v>
      </c>
      <c r="G19" s="32">
        <v>8</v>
      </c>
    </row>
    <row r="20" ht="57" customHeight="1" spans="1:7">
      <c r="A20" s="29"/>
      <c r="B20" s="29"/>
      <c r="C20" s="29"/>
      <c r="D20" s="29">
        <v>8</v>
      </c>
      <c r="E20" s="36" t="s">
        <v>39</v>
      </c>
      <c r="F20" s="29" t="s">
        <v>34</v>
      </c>
      <c r="G20" s="32">
        <v>2</v>
      </c>
    </row>
    <row r="21" ht="57" customHeight="1" spans="1:7">
      <c r="A21" s="29"/>
      <c r="B21" s="29"/>
      <c r="C21" s="29"/>
      <c r="D21" s="29">
        <v>9</v>
      </c>
      <c r="E21" s="36" t="s">
        <v>40</v>
      </c>
      <c r="F21" s="29" t="s">
        <v>28</v>
      </c>
      <c r="G21" s="32">
        <v>1</v>
      </c>
    </row>
    <row r="22" ht="57" customHeight="1" spans="1:7">
      <c r="A22" s="29"/>
      <c r="B22" s="29"/>
      <c r="C22" s="29"/>
      <c r="D22" s="29">
        <v>10</v>
      </c>
      <c r="E22" s="36" t="s">
        <v>41</v>
      </c>
      <c r="F22" s="29" t="s">
        <v>28</v>
      </c>
      <c r="G22" s="32">
        <v>1</v>
      </c>
    </row>
    <row r="23" ht="57" customHeight="1" spans="1:7">
      <c r="A23" s="29"/>
      <c r="B23" s="29"/>
      <c r="C23" s="29"/>
      <c r="D23" s="29">
        <v>11</v>
      </c>
      <c r="E23" s="36" t="s">
        <v>42</v>
      </c>
      <c r="F23" s="29" t="s">
        <v>28</v>
      </c>
      <c r="G23" s="32">
        <v>1</v>
      </c>
    </row>
    <row r="24" ht="57" customHeight="1" spans="1:7">
      <c r="A24" s="29"/>
      <c r="B24" s="29"/>
      <c r="C24" s="29"/>
      <c r="D24" s="29">
        <v>12</v>
      </c>
      <c r="E24" s="36" t="s">
        <v>43</v>
      </c>
      <c r="F24" s="29" t="s">
        <v>28</v>
      </c>
      <c r="G24" s="32">
        <v>1</v>
      </c>
    </row>
    <row r="25" ht="57" customHeight="1" spans="1:7">
      <c r="A25" s="29"/>
      <c r="B25" s="29"/>
      <c r="C25" s="29"/>
      <c r="D25" s="29">
        <v>13</v>
      </c>
      <c r="E25" s="36" t="s">
        <v>44</v>
      </c>
      <c r="F25" s="29" t="s">
        <v>45</v>
      </c>
      <c r="G25" s="32">
        <v>3715</v>
      </c>
    </row>
    <row r="26" ht="57" customHeight="1" spans="1:7">
      <c r="A26" s="29"/>
      <c r="B26" s="29"/>
      <c r="C26" s="29"/>
      <c r="D26" s="29">
        <v>14</v>
      </c>
      <c r="E26" s="36" t="s">
        <v>46</v>
      </c>
      <c r="F26" s="29" t="s">
        <v>32</v>
      </c>
      <c r="G26" s="32">
        <v>946</v>
      </c>
    </row>
    <row r="27" ht="57" customHeight="1" spans="1:7">
      <c r="A27" s="29"/>
      <c r="B27" s="29"/>
      <c r="C27" s="29"/>
      <c r="D27" s="29">
        <v>15</v>
      </c>
      <c r="E27" s="36" t="s">
        <v>47</v>
      </c>
      <c r="F27" s="29" t="s">
        <v>28</v>
      </c>
      <c r="G27" s="32">
        <v>11</v>
      </c>
    </row>
    <row r="28" ht="57" customHeight="1" spans="1:7">
      <c r="A28" s="29"/>
      <c r="B28" s="29"/>
      <c r="C28" s="29"/>
      <c r="D28" s="29">
        <v>16</v>
      </c>
      <c r="E28" s="36" t="s">
        <v>48</v>
      </c>
      <c r="F28" s="29" t="s">
        <v>28</v>
      </c>
      <c r="G28" s="32">
        <v>4</v>
      </c>
    </row>
    <row r="29" ht="57" customHeight="1" spans="1:7">
      <c r="A29" s="29"/>
      <c r="B29" s="29"/>
      <c r="C29" s="29"/>
      <c r="D29" s="29">
        <v>17</v>
      </c>
      <c r="E29" s="36" t="s">
        <v>49</v>
      </c>
      <c r="F29" s="29" t="s">
        <v>28</v>
      </c>
      <c r="G29" s="32">
        <v>10</v>
      </c>
    </row>
    <row r="30" ht="57" customHeight="1" spans="1:7">
      <c r="A30" s="29"/>
      <c r="B30" s="29"/>
      <c r="C30" s="29" t="s">
        <v>50</v>
      </c>
      <c r="D30" s="29">
        <v>18</v>
      </c>
      <c r="E30" s="36" t="s">
        <v>51</v>
      </c>
      <c r="F30" s="29" t="s">
        <v>52</v>
      </c>
      <c r="G30" s="37">
        <v>1</v>
      </c>
    </row>
    <row r="31" ht="57" customHeight="1" spans="1:7">
      <c r="A31" s="29"/>
      <c r="B31" s="29"/>
      <c r="C31" s="29"/>
      <c r="D31" s="29">
        <v>19</v>
      </c>
      <c r="E31" s="36" t="s">
        <v>53</v>
      </c>
      <c r="F31" s="29" t="s">
        <v>52</v>
      </c>
      <c r="G31" s="37">
        <v>1</v>
      </c>
    </row>
    <row r="32" ht="57" customHeight="1" spans="1:7">
      <c r="A32" s="29"/>
      <c r="B32" s="29"/>
      <c r="C32" s="29"/>
      <c r="D32" s="29">
        <v>20</v>
      </c>
      <c r="E32" s="36" t="s">
        <v>54</v>
      </c>
      <c r="F32" s="29" t="s">
        <v>55</v>
      </c>
      <c r="G32" s="38" t="s">
        <v>56</v>
      </c>
    </row>
    <row r="33" ht="57" customHeight="1" spans="1:7">
      <c r="A33" s="29"/>
      <c r="B33" s="29"/>
      <c r="C33" s="29" t="s">
        <v>57</v>
      </c>
      <c r="D33" s="29">
        <v>21</v>
      </c>
      <c r="E33" s="36" t="s">
        <v>58</v>
      </c>
      <c r="F33" s="29" t="s">
        <v>52</v>
      </c>
      <c r="G33" s="37" t="s">
        <v>59</v>
      </c>
    </row>
    <row r="34" ht="57" customHeight="1" spans="1:7">
      <c r="A34" s="29"/>
      <c r="B34" s="29"/>
      <c r="C34" s="29"/>
      <c r="D34" s="29">
        <v>22</v>
      </c>
      <c r="E34" s="36" t="s">
        <v>60</v>
      </c>
      <c r="F34" s="29" t="s">
        <v>52</v>
      </c>
      <c r="G34" s="37">
        <v>1</v>
      </c>
    </row>
    <row r="35" ht="57" customHeight="1" spans="1:7">
      <c r="A35" s="29"/>
      <c r="B35" s="29" t="s">
        <v>61</v>
      </c>
      <c r="C35" s="39" t="s">
        <v>62</v>
      </c>
      <c r="D35" s="29">
        <v>23</v>
      </c>
      <c r="E35" s="36" t="s">
        <v>63</v>
      </c>
      <c r="F35" s="29" t="s">
        <v>64</v>
      </c>
      <c r="G35" s="40">
        <v>27</v>
      </c>
    </row>
    <row r="36" ht="57" customHeight="1" spans="1:7">
      <c r="A36" s="29"/>
      <c r="B36" s="29"/>
      <c r="C36" s="41"/>
      <c r="D36" s="29">
        <v>24</v>
      </c>
      <c r="E36" s="36" t="s">
        <v>65</v>
      </c>
      <c r="F36" s="29" t="s">
        <v>34</v>
      </c>
      <c r="G36" s="42">
        <v>0.67</v>
      </c>
    </row>
    <row r="37" ht="57" customHeight="1" spans="1:7">
      <c r="A37" s="29"/>
      <c r="B37" s="29"/>
      <c r="C37" s="41"/>
      <c r="D37" s="29">
        <v>25</v>
      </c>
      <c r="E37" s="36" t="s">
        <v>66</v>
      </c>
      <c r="F37" s="29" t="s">
        <v>67</v>
      </c>
      <c r="G37" s="42">
        <v>171.77</v>
      </c>
    </row>
    <row r="38" ht="57" customHeight="1" spans="1:7">
      <c r="A38" s="29"/>
      <c r="B38" s="29"/>
      <c r="C38" s="41"/>
      <c r="D38" s="29">
        <v>26</v>
      </c>
      <c r="E38" s="36" t="s">
        <v>68</v>
      </c>
      <c r="F38" s="29" t="s">
        <v>34</v>
      </c>
      <c r="G38" s="40">
        <v>0.13</v>
      </c>
    </row>
    <row r="39" ht="57" customHeight="1" spans="1:7">
      <c r="A39" s="29"/>
      <c r="B39" s="29"/>
      <c r="C39" s="41"/>
      <c r="D39" s="29">
        <v>27</v>
      </c>
      <c r="E39" s="36" t="s">
        <v>69</v>
      </c>
      <c r="F39" s="29" t="s">
        <v>34</v>
      </c>
      <c r="G39" s="40">
        <v>1.727</v>
      </c>
    </row>
    <row r="40" ht="57" customHeight="1" spans="1:7">
      <c r="A40" s="29"/>
      <c r="B40" s="29"/>
      <c r="C40" s="41"/>
      <c r="D40" s="29">
        <v>28</v>
      </c>
      <c r="E40" s="36" t="s">
        <v>70</v>
      </c>
      <c r="F40" s="29" t="s">
        <v>30</v>
      </c>
      <c r="G40" s="40">
        <v>6.19</v>
      </c>
    </row>
    <row r="41" ht="57" customHeight="1" spans="1:7">
      <c r="A41" s="29"/>
      <c r="B41" s="29"/>
      <c r="C41" s="41"/>
      <c r="D41" s="29">
        <v>29</v>
      </c>
      <c r="E41" s="36" t="s">
        <v>71</v>
      </c>
      <c r="F41" s="29" t="s">
        <v>28</v>
      </c>
      <c r="G41" s="40">
        <v>7</v>
      </c>
    </row>
    <row r="42" ht="57" customHeight="1" spans="1:7">
      <c r="A42" s="29"/>
      <c r="B42" s="29"/>
      <c r="C42" s="41"/>
      <c r="D42" s="29">
        <v>30</v>
      </c>
      <c r="E42" s="36" t="s">
        <v>72</v>
      </c>
      <c r="F42" s="29" t="s">
        <v>28</v>
      </c>
      <c r="G42" s="40">
        <v>7</v>
      </c>
    </row>
    <row r="43" ht="57" customHeight="1" spans="1:7">
      <c r="A43" s="29"/>
      <c r="B43" s="29"/>
      <c r="C43" s="41"/>
      <c r="D43" s="29">
        <v>31</v>
      </c>
      <c r="E43" s="36" t="s">
        <v>73</v>
      </c>
      <c r="F43" s="29" t="s">
        <v>74</v>
      </c>
      <c r="G43" s="40">
        <v>2624</v>
      </c>
    </row>
    <row r="44" ht="57" customHeight="1" spans="1:7">
      <c r="A44" s="29"/>
      <c r="B44" s="29"/>
      <c r="C44" s="41"/>
      <c r="D44" s="29">
        <v>32</v>
      </c>
      <c r="E44" s="36" t="s">
        <v>75</v>
      </c>
      <c r="F44" s="29" t="s">
        <v>76</v>
      </c>
      <c r="G44" s="40">
        <v>210</v>
      </c>
    </row>
    <row r="45" ht="57" customHeight="1" spans="1:7">
      <c r="A45" s="29"/>
      <c r="B45" s="29"/>
      <c r="C45" s="31"/>
      <c r="D45" s="29">
        <v>33</v>
      </c>
      <c r="E45" s="36" t="s">
        <v>77</v>
      </c>
      <c r="F45" s="29" t="s">
        <v>34</v>
      </c>
      <c r="G45" s="42">
        <v>3.82</v>
      </c>
    </row>
    <row r="46" ht="57" customHeight="1" spans="1:7">
      <c r="A46" s="29"/>
      <c r="B46" s="29"/>
      <c r="C46" s="39"/>
      <c r="D46" s="29">
        <v>34</v>
      </c>
      <c r="E46" s="36" t="s">
        <v>78</v>
      </c>
      <c r="F46" s="29" t="s">
        <v>79</v>
      </c>
      <c r="G46" s="40">
        <v>243.8</v>
      </c>
    </row>
    <row r="47" ht="57" customHeight="1" spans="1:7">
      <c r="A47" s="29"/>
      <c r="B47" s="29"/>
      <c r="C47" s="41"/>
      <c r="D47" s="29">
        <v>35</v>
      </c>
      <c r="E47" s="36" t="s">
        <v>80</v>
      </c>
      <c r="F47" s="29" t="s">
        <v>79</v>
      </c>
      <c r="G47" s="40">
        <v>0.28</v>
      </c>
    </row>
    <row r="48" ht="57" customHeight="1" spans="1:7">
      <c r="A48" s="29"/>
      <c r="B48" s="29"/>
      <c r="C48" s="41"/>
      <c r="D48" s="29">
        <v>36</v>
      </c>
      <c r="E48" s="36" t="s">
        <v>81</v>
      </c>
      <c r="F48" s="29" t="s">
        <v>79</v>
      </c>
      <c r="G48" s="42">
        <v>53.92</v>
      </c>
    </row>
    <row r="49" ht="57" customHeight="1" spans="1:7">
      <c r="A49" s="29"/>
      <c r="B49" s="29"/>
      <c r="C49" s="41"/>
      <c r="D49" s="29">
        <v>37</v>
      </c>
      <c r="E49" s="36" t="s">
        <v>82</v>
      </c>
      <c r="F49" s="29" t="s">
        <v>28</v>
      </c>
      <c r="G49" s="40">
        <v>6</v>
      </c>
    </row>
    <row r="50" ht="57" customHeight="1" spans="1:7">
      <c r="A50" s="29"/>
      <c r="B50" s="29"/>
      <c r="C50" s="41"/>
      <c r="D50" s="29">
        <v>38</v>
      </c>
      <c r="E50" s="36" t="s">
        <v>83</v>
      </c>
      <c r="F50" s="29" t="s">
        <v>28</v>
      </c>
      <c r="G50" s="40">
        <v>3</v>
      </c>
    </row>
    <row r="51" ht="57" customHeight="1" spans="1:7">
      <c r="A51" s="29"/>
      <c r="B51" s="29"/>
      <c r="C51" s="41"/>
      <c r="D51" s="29">
        <v>39</v>
      </c>
      <c r="E51" s="36" t="s">
        <v>84</v>
      </c>
      <c r="F51" s="29" t="s">
        <v>74</v>
      </c>
      <c r="G51" s="40">
        <v>1672</v>
      </c>
    </row>
    <row r="52" ht="57" customHeight="1" spans="1:7">
      <c r="A52" s="29"/>
      <c r="B52" s="29"/>
      <c r="C52" s="31"/>
      <c r="D52" s="29">
        <v>40</v>
      </c>
      <c r="E52" s="36" t="s">
        <v>85</v>
      </c>
      <c r="F52" s="29" t="s">
        <v>74</v>
      </c>
      <c r="G52" s="40">
        <v>3349</v>
      </c>
    </row>
    <row r="53" ht="57" customHeight="1" spans="1:7">
      <c r="A53" s="29"/>
      <c r="B53" s="29"/>
      <c r="C53" s="39" t="s">
        <v>86</v>
      </c>
      <c r="D53" s="29">
        <v>41</v>
      </c>
      <c r="E53" s="36" t="s">
        <v>87</v>
      </c>
      <c r="F53" s="29" t="s">
        <v>88</v>
      </c>
      <c r="G53" s="40">
        <v>8.6</v>
      </c>
    </row>
    <row r="54" ht="57" customHeight="1" spans="1:7">
      <c r="A54" s="29"/>
      <c r="B54" s="29"/>
      <c r="C54" s="41"/>
      <c r="D54" s="29">
        <v>42</v>
      </c>
      <c r="E54" s="36" t="s">
        <v>89</v>
      </c>
      <c r="F54" s="29" t="s">
        <v>79</v>
      </c>
      <c r="G54" s="42">
        <v>1216.2402</v>
      </c>
    </row>
    <row r="55" ht="57" customHeight="1" spans="1:7">
      <c r="A55" s="29"/>
      <c r="B55" s="29"/>
      <c r="C55" s="41"/>
      <c r="D55" s="29">
        <v>43</v>
      </c>
      <c r="E55" s="36" t="s">
        <v>90</v>
      </c>
      <c r="F55" s="29" t="s">
        <v>64</v>
      </c>
      <c r="G55" s="42">
        <v>165.64</v>
      </c>
    </row>
    <row r="56" ht="57" customHeight="1" spans="1:7">
      <c r="A56" s="29"/>
      <c r="B56" s="29"/>
      <c r="C56" s="29" t="s">
        <v>91</v>
      </c>
      <c r="D56" s="29">
        <v>44</v>
      </c>
      <c r="E56" s="36" t="s">
        <v>92</v>
      </c>
      <c r="F56" s="29" t="s">
        <v>55</v>
      </c>
      <c r="G56" s="38" t="s">
        <v>93</v>
      </c>
    </row>
    <row r="57" ht="57" customHeight="1" spans="1:7">
      <c r="A57" s="29"/>
      <c r="B57" s="29"/>
      <c r="C57" s="29"/>
      <c r="D57" s="29">
        <v>45</v>
      </c>
      <c r="E57" s="36" t="s">
        <v>94</v>
      </c>
      <c r="F57" s="29" t="s">
        <v>55</v>
      </c>
      <c r="G57" s="38" t="s">
        <v>93</v>
      </c>
    </row>
    <row r="58" ht="57" customHeight="1" spans="1:7">
      <c r="A58" s="29"/>
      <c r="B58" s="29" t="s">
        <v>95</v>
      </c>
      <c r="C58" s="29" t="s">
        <v>96</v>
      </c>
      <c r="D58" s="29">
        <v>46</v>
      </c>
      <c r="E58" s="36" t="s">
        <v>97</v>
      </c>
      <c r="F58" s="29" t="s">
        <v>52</v>
      </c>
      <c r="G58" s="38" t="s">
        <v>98</v>
      </c>
    </row>
  </sheetData>
  <mergeCells count="21">
    <mergeCell ref="A2:G2"/>
    <mergeCell ref="A3:F3"/>
    <mergeCell ref="A4:F4"/>
    <mergeCell ref="A5:F5"/>
    <mergeCell ref="A6:F6"/>
    <mergeCell ref="A7:F7"/>
    <mergeCell ref="B8:F8"/>
    <mergeCell ref="B9:F9"/>
    <mergeCell ref="B10:F10"/>
    <mergeCell ref="B11:F11"/>
    <mergeCell ref="A8:A10"/>
    <mergeCell ref="A12:A58"/>
    <mergeCell ref="B13:B34"/>
    <mergeCell ref="B35:B57"/>
    <mergeCell ref="C13:C29"/>
    <mergeCell ref="C30:C32"/>
    <mergeCell ref="C33:C34"/>
    <mergeCell ref="C35:C45"/>
    <mergeCell ref="C46:C52"/>
    <mergeCell ref="C53:C55"/>
    <mergeCell ref="C56:C57"/>
  </mergeCells>
  <printOptions horizontalCentered="1"/>
  <pageMargins left="0.118055555555556" right="0.118055555555556" top="0.15625" bottom="0.15625" header="0.313888888888889" footer="0.313888888888889"/>
  <pageSetup paperSize="9" scale="23" orientation="portrait" horizontalDpi="3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  <pageSetUpPr fitToPage="1"/>
  </sheetPr>
  <dimension ref="A1:G59"/>
  <sheetViews>
    <sheetView showZeros="0" view="pageBreakPreview" zoomScale="40" zoomScaleNormal="70" zoomScaleSheetLayoutView="40" topLeftCell="B5" workbookViewId="0">
      <selection activeCell="B12" sqref="B12:F12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1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45.95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124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125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f>705+45</f>
        <v>750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f>705+45</f>
        <v>750</v>
      </c>
    </row>
    <row r="12" ht="210.95" customHeight="1" spans="1:7">
      <c r="A12" s="5" t="s">
        <v>16</v>
      </c>
      <c r="B12" s="15" t="s">
        <v>126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14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14">
        <v>2.1</v>
      </c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>
        <v>1</v>
      </c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14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14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14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14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14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14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127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14">
        <v>93</v>
      </c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14">
        <v>1</v>
      </c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23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23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24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24">
        <v>0.16</v>
      </c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24">
        <v>16.83</v>
      </c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24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24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24">
        <v>0.674</v>
      </c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24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24">
        <v>1</v>
      </c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24">
        <v>229</v>
      </c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24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24">
        <v>0.266</v>
      </c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24">
        <v>11.21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24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24">
        <v>2.0413</v>
      </c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24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24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24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24">
        <v>1137</v>
      </c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24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24">
        <v>0.1309</v>
      </c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24">
        <v>18.35</v>
      </c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944444444444" bottom="0.156944444444444" header="0.298611111111111" footer="0.298611111111111"/>
  <pageSetup paperSize="9" scale="24" orientation="portrait" horizontalDpi="3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  <pageSetUpPr fitToPage="1"/>
  </sheetPr>
  <dimension ref="A1:G59"/>
  <sheetViews>
    <sheetView showZeros="0" view="pageBreakPreview" zoomScale="40" zoomScaleNormal="70" zoomScaleSheetLayoutView="40" topLeftCell="B1" workbookViewId="0">
      <selection activeCell="B12" sqref="B12:F12"/>
    </sheetView>
  </sheetViews>
  <sheetFormatPr defaultColWidth="10" defaultRowHeight="13.5" outlineLevelCol="6"/>
  <cols>
    <col min="1" max="1" width="30.875" style="2" customWidth="1"/>
    <col min="2" max="2" width="27.75" style="2" customWidth="1"/>
    <col min="3" max="3" width="48.375" style="2" customWidth="1"/>
    <col min="4" max="4" width="18.75" style="2" customWidth="1"/>
    <col min="5" max="5" width="148.875" style="2" customWidth="1"/>
    <col min="6" max="6" width="25.25" style="2" customWidth="1"/>
    <col min="7" max="7" width="42.5" style="2" customWidth="1"/>
    <col min="8" max="250" width="10" style="2"/>
    <col min="251" max="251" width="21.25" style="2" customWidth="1"/>
    <col min="252" max="252" width="20.75" style="2" customWidth="1"/>
    <col min="253" max="253" width="29.5" style="2" customWidth="1"/>
    <col min="254" max="254" width="103.75" style="2" customWidth="1"/>
    <col min="255" max="255" width="23.875" style="2" customWidth="1"/>
    <col min="256" max="256" width="29.625" style="2" customWidth="1"/>
    <col min="257" max="506" width="10" style="2"/>
    <col min="507" max="507" width="21.25" style="2" customWidth="1"/>
    <col min="508" max="508" width="20.75" style="2" customWidth="1"/>
    <col min="509" max="509" width="29.5" style="2" customWidth="1"/>
    <col min="510" max="510" width="103.75" style="2" customWidth="1"/>
    <col min="511" max="511" width="23.875" style="2" customWidth="1"/>
    <col min="512" max="512" width="29.625" style="2" customWidth="1"/>
    <col min="513" max="762" width="10" style="2"/>
    <col min="763" max="763" width="21.25" style="2" customWidth="1"/>
    <col min="764" max="764" width="20.75" style="2" customWidth="1"/>
    <col min="765" max="765" width="29.5" style="2" customWidth="1"/>
    <col min="766" max="766" width="103.75" style="2" customWidth="1"/>
    <col min="767" max="767" width="23.875" style="2" customWidth="1"/>
    <col min="768" max="768" width="29.625" style="2" customWidth="1"/>
    <col min="769" max="1018" width="10" style="2"/>
    <col min="1019" max="1019" width="21.25" style="2" customWidth="1"/>
    <col min="1020" max="1020" width="20.75" style="2" customWidth="1"/>
    <col min="1021" max="1021" width="29.5" style="2" customWidth="1"/>
    <col min="1022" max="1022" width="103.75" style="2" customWidth="1"/>
    <col min="1023" max="1023" width="23.875" style="2" customWidth="1"/>
    <col min="1024" max="1024" width="29.625" style="2" customWidth="1"/>
    <col min="1025" max="1274" width="10" style="2"/>
    <col min="1275" max="1275" width="21.25" style="2" customWidth="1"/>
    <col min="1276" max="1276" width="20.75" style="2" customWidth="1"/>
    <col min="1277" max="1277" width="29.5" style="2" customWidth="1"/>
    <col min="1278" max="1278" width="103.75" style="2" customWidth="1"/>
    <col min="1279" max="1279" width="23.875" style="2" customWidth="1"/>
    <col min="1280" max="1280" width="29.625" style="2" customWidth="1"/>
    <col min="1281" max="1530" width="10" style="2"/>
    <col min="1531" max="1531" width="21.25" style="2" customWidth="1"/>
    <col min="1532" max="1532" width="20.75" style="2" customWidth="1"/>
    <col min="1533" max="1533" width="29.5" style="2" customWidth="1"/>
    <col min="1534" max="1534" width="103.75" style="2" customWidth="1"/>
    <col min="1535" max="1535" width="23.875" style="2" customWidth="1"/>
    <col min="1536" max="1536" width="29.625" style="2" customWidth="1"/>
    <col min="1537" max="1786" width="10" style="2"/>
    <col min="1787" max="1787" width="21.25" style="2" customWidth="1"/>
    <col min="1788" max="1788" width="20.75" style="2" customWidth="1"/>
    <col min="1789" max="1789" width="29.5" style="2" customWidth="1"/>
    <col min="1790" max="1790" width="103.75" style="2" customWidth="1"/>
    <col min="1791" max="1791" width="23.875" style="2" customWidth="1"/>
    <col min="1792" max="1792" width="29.625" style="2" customWidth="1"/>
    <col min="1793" max="2042" width="10" style="2"/>
    <col min="2043" max="2043" width="21.25" style="2" customWidth="1"/>
    <col min="2044" max="2044" width="20.75" style="2" customWidth="1"/>
    <col min="2045" max="2045" width="29.5" style="2" customWidth="1"/>
    <col min="2046" max="2046" width="103.75" style="2" customWidth="1"/>
    <col min="2047" max="2047" width="23.875" style="2" customWidth="1"/>
    <col min="2048" max="2048" width="29.625" style="2" customWidth="1"/>
    <col min="2049" max="2298" width="10" style="2"/>
    <col min="2299" max="2299" width="21.25" style="2" customWidth="1"/>
    <col min="2300" max="2300" width="20.75" style="2" customWidth="1"/>
    <col min="2301" max="2301" width="29.5" style="2" customWidth="1"/>
    <col min="2302" max="2302" width="103.75" style="2" customWidth="1"/>
    <col min="2303" max="2303" width="23.875" style="2" customWidth="1"/>
    <col min="2304" max="2304" width="29.625" style="2" customWidth="1"/>
    <col min="2305" max="2554" width="10" style="2"/>
    <col min="2555" max="2555" width="21.25" style="2" customWidth="1"/>
    <col min="2556" max="2556" width="20.75" style="2" customWidth="1"/>
    <col min="2557" max="2557" width="29.5" style="2" customWidth="1"/>
    <col min="2558" max="2558" width="103.75" style="2" customWidth="1"/>
    <col min="2559" max="2559" width="23.875" style="2" customWidth="1"/>
    <col min="2560" max="2560" width="29.625" style="2" customWidth="1"/>
    <col min="2561" max="2810" width="10" style="2"/>
    <col min="2811" max="2811" width="21.25" style="2" customWidth="1"/>
    <col min="2812" max="2812" width="20.75" style="2" customWidth="1"/>
    <col min="2813" max="2813" width="29.5" style="2" customWidth="1"/>
    <col min="2814" max="2814" width="103.75" style="2" customWidth="1"/>
    <col min="2815" max="2815" width="23.875" style="2" customWidth="1"/>
    <col min="2816" max="2816" width="29.625" style="2" customWidth="1"/>
    <col min="2817" max="3066" width="10" style="2"/>
    <col min="3067" max="3067" width="21.25" style="2" customWidth="1"/>
    <col min="3068" max="3068" width="20.75" style="2" customWidth="1"/>
    <col min="3069" max="3069" width="29.5" style="2" customWidth="1"/>
    <col min="3070" max="3070" width="103.75" style="2" customWidth="1"/>
    <col min="3071" max="3071" width="23.875" style="2" customWidth="1"/>
    <col min="3072" max="3072" width="29.625" style="2" customWidth="1"/>
    <col min="3073" max="3322" width="10" style="2"/>
    <col min="3323" max="3323" width="21.25" style="2" customWidth="1"/>
    <col min="3324" max="3324" width="20.75" style="2" customWidth="1"/>
    <col min="3325" max="3325" width="29.5" style="2" customWidth="1"/>
    <col min="3326" max="3326" width="103.75" style="2" customWidth="1"/>
    <col min="3327" max="3327" width="23.875" style="2" customWidth="1"/>
    <col min="3328" max="3328" width="29.625" style="2" customWidth="1"/>
    <col min="3329" max="3578" width="10" style="2"/>
    <col min="3579" max="3579" width="21.25" style="2" customWidth="1"/>
    <col min="3580" max="3580" width="20.75" style="2" customWidth="1"/>
    <col min="3581" max="3581" width="29.5" style="2" customWidth="1"/>
    <col min="3582" max="3582" width="103.75" style="2" customWidth="1"/>
    <col min="3583" max="3583" width="23.875" style="2" customWidth="1"/>
    <col min="3584" max="3584" width="29.625" style="2" customWidth="1"/>
    <col min="3585" max="3834" width="10" style="2"/>
    <col min="3835" max="3835" width="21.25" style="2" customWidth="1"/>
    <col min="3836" max="3836" width="20.75" style="2" customWidth="1"/>
    <col min="3837" max="3837" width="29.5" style="2" customWidth="1"/>
    <col min="3838" max="3838" width="103.75" style="2" customWidth="1"/>
    <col min="3839" max="3839" width="23.875" style="2" customWidth="1"/>
    <col min="3840" max="3840" width="29.625" style="2" customWidth="1"/>
    <col min="3841" max="4090" width="10" style="2"/>
    <col min="4091" max="4091" width="21.25" style="2" customWidth="1"/>
    <col min="4092" max="4092" width="20.75" style="2" customWidth="1"/>
    <col min="4093" max="4093" width="29.5" style="2" customWidth="1"/>
    <col min="4094" max="4094" width="103.75" style="2" customWidth="1"/>
    <col min="4095" max="4095" width="23.875" style="2" customWidth="1"/>
    <col min="4096" max="4096" width="29.625" style="2" customWidth="1"/>
    <col min="4097" max="4346" width="10" style="2"/>
    <col min="4347" max="4347" width="21.25" style="2" customWidth="1"/>
    <col min="4348" max="4348" width="20.75" style="2" customWidth="1"/>
    <col min="4349" max="4349" width="29.5" style="2" customWidth="1"/>
    <col min="4350" max="4350" width="103.75" style="2" customWidth="1"/>
    <col min="4351" max="4351" width="23.875" style="2" customWidth="1"/>
    <col min="4352" max="4352" width="29.625" style="2" customWidth="1"/>
    <col min="4353" max="4602" width="10" style="2"/>
    <col min="4603" max="4603" width="21.25" style="2" customWidth="1"/>
    <col min="4604" max="4604" width="20.75" style="2" customWidth="1"/>
    <col min="4605" max="4605" width="29.5" style="2" customWidth="1"/>
    <col min="4606" max="4606" width="103.75" style="2" customWidth="1"/>
    <col min="4607" max="4607" width="23.875" style="2" customWidth="1"/>
    <col min="4608" max="4608" width="29.625" style="2" customWidth="1"/>
    <col min="4609" max="4858" width="10" style="2"/>
    <col min="4859" max="4859" width="21.25" style="2" customWidth="1"/>
    <col min="4860" max="4860" width="20.75" style="2" customWidth="1"/>
    <col min="4861" max="4861" width="29.5" style="2" customWidth="1"/>
    <col min="4862" max="4862" width="103.75" style="2" customWidth="1"/>
    <col min="4863" max="4863" width="23.875" style="2" customWidth="1"/>
    <col min="4864" max="4864" width="29.625" style="2" customWidth="1"/>
    <col min="4865" max="5114" width="10" style="2"/>
    <col min="5115" max="5115" width="21.25" style="2" customWidth="1"/>
    <col min="5116" max="5116" width="20.75" style="2" customWidth="1"/>
    <col min="5117" max="5117" width="29.5" style="2" customWidth="1"/>
    <col min="5118" max="5118" width="103.75" style="2" customWidth="1"/>
    <col min="5119" max="5119" width="23.875" style="2" customWidth="1"/>
    <col min="5120" max="5120" width="29.625" style="2" customWidth="1"/>
    <col min="5121" max="5370" width="10" style="2"/>
    <col min="5371" max="5371" width="21.25" style="2" customWidth="1"/>
    <col min="5372" max="5372" width="20.75" style="2" customWidth="1"/>
    <col min="5373" max="5373" width="29.5" style="2" customWidth="1"/>
    <col min="5374" max="5374" width="103.75" style="2" customWidth="1"/>
    <col min="5375" max="5375" width="23.875" style="2" customWidth="1"/>
    <col min="5376" max="5376" width="29.625" style="2" customWidth="1"/>
    <col min="5377" max="5626" width="10" style="2"/>
    <col min="5627" max="5627" width="21.25" style="2" customWidth="1"/>
    <col min="5628" max="5628" width="20.75" style="2" customWidth="1"/>
    <col min="5629" max="5629" width="29.5" style="2" customWidth="1"/>
    <col min="5630" max="5630" width="103.75" style="2" customWidth="1"/>
    <col min="5631" max="5631" width="23.875" style="2" customWidth="1"/>
    <col min="5632" max="5632" width="29.625" style="2" customWidth="1"/>
    <col min="5633" max="5882" width="10" style="2"/>
    <col min="5883" max="5883" width="21.25" style="2" customWidth="1"/>
    <col min="5884" max="5884" width="20.75" style="2" customWidth="1"/>
    <col min="5885" max="5885" width="29.5" style="2" customWidth="1"/>
    <col min="5886" max="5886" width="103.75" style="2" customWidth="1"/>
    <col min="5887" max="5887" width="23.875" style="2" customWidth="1"/>
    <col min="5888" max="5888" width="29.625" style="2" customWidth="1"/>
    <col min="5889" max="6138" width="10" style="2"/>
    <col min="6139" max="6139" width="21.25" style="2" customWidth="1"/>
    <col min="6140" max="6140" width="20.75" style="2" customWidth="1"/>
    <col min="6141" max="6141" width="29.5" style="2" customWidth="1"/>
    <col min="6142" max="6142" width="103.75" style="2" customWidth="1"/>
    <col min="6143" max="6143" width="23.875" style="2" customWidth="1"/>
    <col min="6144" max="6144" width="29.625" style="2" customWidth="1"/>
    <col min="6145" max="6394" width="10" style="2"/>
    <col min="6395" max="6395" width="21.25" style="2" customWidth="1"/>
    <col min="6396" max="6396" width="20.75" style="2" customWidth="1"/>
    <col min="6397" max="6397" width="29.5" style="2" customWidth="1"/>
    <col min="6398" max="6398" width="103.75" style="2" customWidth="1"/>
    <col min="6399" max="6399" width="23.875" style="2" customWidth="1"/>
    <col min="6400" max="6400" width="29.625" style="2" customWidth="1"/>
    <col min="6401" max="6650" width="10" style="2"/>
    <col min="6651" max="6651" width="21.25" style="2" customWidth="1"/>
    <col min="6652" max="6652" width="20.75" style="2" customWidth="1"/>
    <col min="6653" max="6653" width="29.5" style="2" customWidth="1"/>
    <col min="6654" max="6654" width="103.75" style="2" customWidth="1"/>
    <col min="6655" max="6655" width="23.875" style="2" customWidth="1"/>
    <col min="6656" max="6656" width="29.625" style="2" customWidth="1"/>
    <col min="6657" max="6906" width="10" style="2"/>
    <col min="6907" max="6907" width="21.25" style="2" customWidth="1"/>
    <col min="6908" max="6908" width="20.75" style="2" customWidth="1"/>
    <col min="6909" max="6909" width="29.5" style="2" customWidth="1"/>
    <col min="6910" max="6910" width="103.75" style="2" customWidth="1"/>
    <col min="6911" max="6911" width="23.875" style="2" customWidth="1"/>
    <col min="6912" max="6912" width="29.625" style="2" customWidth="1"/>
    <col min="6913" max="7162" width="10" style="2"/>
    <col min="7163" max="7163" width="21.25" style="2" customWidth="1"/>
    <col min="7164" max="7164" width="20.75" style="2" customWidth="1"/>
    <col min="7165" max="7165" width="29.5" style="2" customWidth="1"/>
    <col min="7166" max="7166" width="103.75" style="2" customWidth="1"/>
    <col min="7167" max="7167" width="23.875" style="2" customWidth="1"/>
    <col min="7168" max="7168" width="29.625" style="2" customWidth="1"/>
    <col min="7169" max="7418" width="10" style="2"/>
    <col min="7419" max="7419" width="21.25" style="2" customWidth="1"/>
    <col min="7420" max="7420" width="20.75" style="2" customWidth="1"/>
    <col min="7421" max="7421" width="29.5" style="2" customWidth="1"/>
    <col min="7422" max="7422" width="103.75" style="2" customWidth="1"/>
    <col min="7423" max="7423" width="23.875" style="2" customWidth="1"/>
    <col min="7424" max="7424" width="29.625" style="2" customWidth="1"/>
    <col min="7425" max="7674" width="10" style="2"/>
    <col min="7675" max="7675" width="21.25" style="2" customWidth="1"/>
    <col min="7676" max="7676" width="20.75" style="2" customWidth="1"/>
    <col min="7677" max="7677" width="29.5" style="2" customWidth="1"/>
    <col min="7678" max="7678" width="103.75" style="2" customWidth="1"/>
    <col min="7679" max="7679" width="23.875" style="2" customWidth="1"/>
    <col min="7680" max="7680" width="29.625" style="2" customWidth="1"/>
    <col min="7681" max="7930" width="10" style="2"/>
    <col min="7931" max="7931" width="21.25" style="2" customWidth="1"/>
    <col min="7932" max="7932" width="20.75" style="2" customWidth="1"/>
    <col min="7933" max="7933" width="29.5" style="2" customWidth="1"/>
    <col min="7934" max="7934" width="103.75" style="2" customWidth="1"/>
    <col min="7935" max="7935" width="23.875" style="2" customWidth="1"/>
    <col min="7936" max="7936" width="29.625" style="2" customWidth="1"/>
    <col min="7937" max="8186" width="10" style="2"/>
    <col min="8187" max="8187" width="21.25" style="2" customWidth="1"/>
    <col min="8188" max="8188" width="20.75" style="2" customWidth="1"/>
    <col min="8189" max="8189" width="29.5" style="2" customWidth="1"/>
    <col min="8190" max="8190" width="103.75" style="2" customWidth="1"/>
    <col min="8191" max="8191" width="23.875" style="2" customWidth="1"/>
    <col min="8192" max="8192" width="29.625" style="2" customWidth="1"/>
    <col min="8193" max="8442" width="10" style="2"/>
    <col min="8443" max="8443" width="21.25" style="2" customWidth="1"/>
    <col min="8444" max="8444" width="20.75" style="2" customWidth="1"/>
    <col min="8445" max="8445" width="29.5" style="2" customWidth="1"/>
    <col min="8446" max="8446" width="103.75" style="2" customWidth="1"/>
    <col min="8447" max="8447" width="23.875" style="2" customWidth="1"/>
    <col min="8448" max="8448" width="29.625" style="2" customWidth="1"/>
    <col min="8449" max="8698" width="10" style="2"/>
    <col min="8699" max="8699" width="21.25" style="2" customWidth="1"/>
    <col min="8700" max="8700" width="20.75" style="2" customWidth="1"/>
    <col min="8701" max="8701" width="29.5" style="2" customWidth="1"/>
    <col min="8702" max="8702" width="103.75" style="2" customWidth="1"/>
    <col min="8703" max="8703" width="23.875" style="2" customWidth="1"/>
    <col min="8704" max="8704" width="29.625" style="2" customWidth="1"/>
    <col min="8705" max="8954" width="10" style="2"/>
    <col min="8955" max="8955" width="21.25" style="2" customWidth="1"/>
    <col min="8956" max="8956" width="20.75" style="2" customWidth="1"/>
    <col min="8957" max="8957" width="29.5" style="2" customWidth="1"/>
    <col min="8958" max="8958" width="103.75" style="2" customWidth="1"/>
    <col min="8959" max="8959" width="23.875" style="2" customWidth="1"/>
    <col min="8960" max="8960" width="29.625" style="2" customWidth="1"/>
    <col min="8961" max="9210" width="10" style="2"/>
    <col min="9211" max="9211" width="21.25" style="2" customWidth="1"/>
    <col min="9212" max="9212" width="20.75" style="2" customWidth="1"/>
    <col min="9213" max="9213" width="29.5" style="2" customWidth="1"/>
    <col min="9214" max="9214" width="103.75" style="2" customWidth="1"/>
    <col min="9215" max="9215" width="23.875" style="2" customWidth="1"/>
    <col min="9216" max="9216" width="29.625" style="2" customWidth="1"/>
    <col min="9217" max="9466" width="10" style="2"/>
    <col min="9467" max="9467" width="21.25" style="2" customWidth="1"/>
    <col min="9468" max="9468" width="20.75" style="2" customWidth="1"/>
    <col min="9469" max="9469" width="29.5" style="2" customWidth="1"/>
    <col min="9470" max="9470" width="103.75" style="2" customWidth="1"/>
    <col min="9471" max="9471" width="23.875" style="2" customWidth="1"/>
    <col min="9472" max="9472" width="29.625" style="2" customWidth="1"/>
    <col min="9473" max="9722" width="10" style="2"/>
    <col min="9723" max="9723" width="21.25" style="2" customWidth="1"/>
    <col min="9724" max="9724" width="20.75" style="2" customWidth="1"/>
    <col min="9725" max="9725" width="29.5" style="2" customWidth="1"/>
    <col min="9726" max="9726" width="103.75" style="2" customWidth="1"/>
    <col min="9727" max="9727" width="23.875" style="2" customWidth="1"/>
    <col min="9728" max="9728" width="29.625" style="2" customWidth="1"/>
    <col min="9729" max="9978" width="10" style="2"/>
    <col min="9979" max="9979" width="21.25" style="2" customWidth="1"/>
    <col min="9980" max="9980" width="20.75" style="2" customWidth="1"/>
    <col min="9981" max="9981" width="29.5" style="2" customWidth="1"/>
    <col min="9982" max="9982" width="103.75" style="2" customWidth="1"/>
    <col min="9983" max="9983" width="23.875" style="2" customWidth="1"/>
    <col min="9984" max="9984" width="29.625" style="2" customWidth="1"/>
    <col min="9985" max="10234" width="10" style="2"/>
    <col min="10235" max="10235" width="21.25" style="2" customWidth="1"/>
    <col min="10236" max="10236" width="20.75" style="2" customWidth="1"/>
    <col min="10237" max="10237" width="29.5" style="2" customWidth="1"/>
    <col min="10238" max="10238" width="103.75" style="2" customWidth="1"/>
    <col min="10239" max="10239" width="23.875" style="2" customWidth="1"/>
    <col min="10240" max="10240" width="29.625" style="2" customWidth="1"/>
    <col min="10241" max="10490" width="10" style="2"/>
    <col min="10491" max="10491" width="21.25" style="2" customWidth="1"/>
    <col min="10492" max="10492" width="20.75" style="2" customWidth="1"/>
    <col min="10493" max="10493" width="29.5" style="2" customWidth="1"/>
    <col min="10494" max="10494" width="103.75" style="2" customWidth="1"/>
    <col min="10495" max="10495" width="23.875" style="2" customWidth="1"/>
    <col min="10496" max="10496" width="29.625" style="2" customWidth="1"/>
    <col min="10497" max="10746" width="10" style="2"/>
    <col min="10747" max="10747" width="21.25" style="2" customWidth="1"/>
    <col min="10748" max="10748" width="20.75" style="2" customWidth="1"/>
    <col min="10749" max="10749" width="29.5" style="2" customWidth="1"/>
    <col min="10750" max="10750" width="103.75" style="2" customWidth="1"/>
    <col min="10751" max="10751" width="23.875" style="2" customWidth="1"/>
    <col min="10752" max="10752" width="29.625" style="2" customWidth="1"/>
    <col min="10753" max="11002" width="10" style="2"/>
    <col min="11003" max="11003" width="21.25" style="2" customWidth="1"/>
    <col min="11004" max="11004" width="20.75" style="2" customWidth="1"/>
    <col min="11005" max="11005" width="29.5" style="2" customWidth="1"/>
    <col min="11006" max="11006" width="103.75" style="2" customWidth="1"/>
    <col min="11007" max="11007" width="23.875" style="2" customWidth="1"/>
    <col min="11008" max="11008" width="29.625" style="2" customWidth="1"/>
    <col min="11009" max="11258" width="10" style="2"/>
    <col min="11259" max="11259" width="21.25" style="2" customWidth="1"/>
    <col min="11260" max="11260" width="20.75" style="2" customWidth="1"/>
    <col min="11261" max="11261" width="29.5" style="2" customWidth="1"/>
    <col min="11262" max="11262" width="103.75" style="2" customWidth="1"/>
    <col min="11263" max="11263" width="23.875" style="2" customWidth="1"/>
    <col min="11264" max="11264" width="29.625" style="2" customWidth="1"/>
    <col min="11265" max="11514" width="10" style="2"/>
    <col min="11515" max="11515" width="21.25" style="2" customWidth="1"/>
    <col min="11516" max="11516" width="20.75" style="2" customWidth="1"/>
    <col min="11517" max="11517" width="29.5" style="2" customWidth="1"/>
    <col min="11518" max="11518" width="103.75" style="2" customWidth="1"/>
    <col min="11519" max="11519" width="23.875" style="2" customWidth="1"/>
    <col min="11520" max="11520" width="29.625" style="2" customWidth="1"/>
    <col min="11521" max="11770" width="10" style="2"/>
    <col min="11771" max="11771" width="21.25" style="2" customWidth="1"/>
    <col min="11772" max="11772" width="20.75" style="2" customWidth="1"/>
    <col min="11773" max="11773" width="29.5" style="2" customWidth="1"/>
    <col min="11774" max="11774" width="103.75" style="2" customWidth="1"/>
    <col min="11775" max="11775" width="23.875" style="2" customWidth="1"/>
    <col min="11776" max="11776" width="29.625" style="2" customWidth="1"/>
    <col min="11777" max="12026" width="10" style="2"/>
    <col min="12027" max="12027" width="21.25" style="2" customWidth="1"/>
    <col min="12028" max="12028" width="20.75" style="2" customWidth="1"/>
    <col min="12029" max="12029" width="29.5" style="2" customWidth="1"/>
    <col min="12030" max="12030" width="103.75" style="2" customWidth="1"/>
    <col min="12031" max="12031" width="23.875" style="2" customWidth="1"/>
    <col min="12032" max="12032" width="29.625" style="2" customWidth="1"/>
    <col min="12033" max="12282" width="10" style="2"/>
    <col min="12283" max="12283" width="21.25" style="2" customWidth="1"/>
    <col min="12284" max="12284" width="20.75" style="2" customWidth="1"/>
    <col min="12285" max="12285" width="29.5" style="2" customWidth="1"/>
    <col min="12286" max="12286" width="103.75" style="2" customWidth="1"/>
    <col min="12287" max="12287" width="23.875" style="2" customWidth="1"/>
    <col min="12288" max="12288" width="29.625" style="2" customWidth="1"/>
    <col min="12289" max="12538" width="10" style="2"/>
    <col min="12539" max="12539" width="21.25" style="2" customWidth="1"/>
    <col min="12540" max="12540" width="20.75" style="2" customWidth="1"/>
    <col min="12541" max="12541" width="29.5" style="2" customWidth="1"/>
    <col min="12542" max="12542" width="103.75" style="2" customWidth="1"/>
    <col min="12543" max="12543" width="23.875" style="2" customWidth="1"/>
    <col min="12544" max="12544" width="29.625" style="2" customWidth="1"/>
    <col min="12545" max="12794" width="10" style="2"/>
    <col min="12795" max="12795" width="21.25" style="2" customWidth="1"/>
    <col min="12796" max="12796" width="20.75" style="2" customWidth="1"/>
    <col min="12797" max="12797" width="29.5" style="2" customWidth="1"/>
    <col min="12798" max="12798" width="103.75" style="2" customWidth="1"/>
    <col min="12799" max="12799" width="23.875" style="2" customWidth="1"/>
    <col min="12800" max="12800" width="29.625" style="2" customWidth="1"/>
    <col min="12801" max="13050" width="10" style="2"/>
    <col min="13051" max="13051" width="21.25" style="2" customWidth="1"/>
    <col min="13052" max="13052" width="20.75" style="2" customWidth="1"/>
    <col min="13053" max="13053" width="29.5" style="2" customWidth="1"/>
    <col min="13054" max="13054" width="103.75" style="2" customWidth="1"/>
    <col min="13055" max="13055" width="23.875" style="2" customWidth="1"/>
    <col min="13056" max="13056" width="29.625" style="2" customWidth="1"/>
    <col min="13057" max="13306" width="10" style="2"/>
    <col min="13307" max="13307" width="21.25" style="2" customWidth="1"/>
    <col min="13308" max="13308" width="20.75" style="2" customWidth="1"/>
    <col min="13309" max="13309" width="29.5" style="2" customWidth="1"/>
    <col min="13310" max="13310" width="103.75" style="2" customWidth="1"/>
    <col min="13311" max="13311" width="23.875" style="2" customWidth="1"/>
    <col min="13312" max="13312" width="29.625" style="2" customWidth="1"/>
    <col min="13313" max="13562" width="10" style="2"/>
    <col min="13563" max="13563" width="21.25" style="2" customWidth="1"/>
    <col min="13564" max="13564" width="20.75" style="2" customWidth="1"/>
    <col min="13565" max="13565" width="29.5" style="2" customWidth="1"/>
    <col min="13566" max="13566" width="103.75" style="2" customWidth="1"/>
    <col min="13567" max="13567" width="23.875" style="2" customWidth="1"/>
    <col min="13568" max="13568" width="29.625" style="2" customWidth="1"/>
    <col min="13569" max="13818" width="10" style="2"/>
    <col min="13819" max="13819" width="21.25" style="2" customWidth="1"/>
    <col min="13820" max="13820" width="20.75" style="2" customWidth="1"/>
    <col min="13821" max="13821" width="29.5" style="2" customWidth="1"/>
    <col min="13822" max="13822" width="103.75" style="2" customWidth="1"/>
    <col min="13823" max="13823" width="23.875" style="2" customWidth="1"/>
    <col min="13824" max="13824" width="29.625" style="2" customWidth="1"/>
    <col min="13825" max="14074" width="10" style="2"/>
    <col min="14075" max="14075" width="21.25" style="2" customWidth="1"/>
    <col min="14076" max="14076" width="20.75" style="2" customWidth="1"/>
    <col min="14077" max="14077" width="29.5" style="2" customWidth="1"/>
    <col min="14078" max="14078" width="103.75" style="2" customWidth="1"/>
    <col min="14079" max="14079" width="23.875" style="2" customWidth="1"/>
    <col min="14080" max="14080" width="29.625" style="2" customWidth="1"/>
    <col min="14081" max="14330" width="10" style="2"/>
    <col min="14331" max="14331" width="21.25" style="2" customWidth="1"/>
    <col min="14332" max="14332" width="20.75" style="2" customWidth="1"/>
    <col min="14333" max="14333" width="29.5" style="2" customWidth="1"/>
    <col min="14334" max="14334" width="103.75" style="2" customWidth="1"/>
    <col min="14335" max="14335" width="23.875" style="2" customWidth="1"/>
    <col min="14336" max="14336" width="29.625" style="2" customWidth="1"/>
    <col min="14337" max="14586" width="10" style="2"/>
    <col min="14587" max="14587" width="21.25" style="2" customWidth="1"/>
    <col min="14588" max="14588" width="20.75" style="2" customWidth="1"/>
    <col min="14589" max="14589" width="29.5" style="2" customWidth="1"/>
    <col min="14590" max="14590" width="103.75" style="2" customWidth="1"/>
    <col min="14591" max="14591" width="23.875" style="2" customWidth="1"/>
    <col min="14592" max="14592" width="29.625" style="2" customWidth="1"/>
    <col min="14593" max="14842" width="10" style="2"/>
    <col min="14843" max="14843" width="21.25" style="2" customWidth="1"/>
    <col min="14844" max="14844" width="20.75" style="2" customWidth="1"/>
    <col min="14845" max="14845" width="29.5" style="2" customWidth="1"/>
    <col min="14846" max="14846" width="103.75" style="2" customWidth="1"/>
    <col min="14847" max="14847" width="23.875" style="2" customWidth="1"/>
    <col min="14848" max="14848" width="29.625" style="2" customWidth="1"/>
    <col min="14849" max="15098" width="10" style="2"/>
    <col min="15099" max="15099" width="21.25" style="2" customWidth="1"/>
    <col min="15100" max="15100" width="20.75" style="2" customWidth="1"/>
    <col min="15101" max="15101" width="29.5" style="2" customWidth="1"/>
    <col min="15102" max="15102" width="103.75" style="2" customWidth="1"/>
    <col min="15103" max="15103" width="23.875" style="2" customWidth="1"/>
    <col min="15104" max="15104" width="29.625" style="2" customWidth="1"/>
    <col min="15105" max="15354" width="10" style="2"/>
    <col min="15355" max="15355" width="21.25" style="2" customWidth="1"/>
    <col min="15356" max="15356" width="20.75" style="2" customWidth="1"/>
    <col min="15357" max="15357" width="29.5" style="2" customWidth="1"/>
    <col min="15358" max="15358" width="103.75" style="2" customWidth="1"/>
    <col min="15359" max="15359" width="23.875" style="2" customWidth="1"/>
    <col min="15360" max="15360" width="29.625" style="2" customWidth="1"/>
    <col min="15361" max="15610" width="10" style="2"/>
    <col min="15611" max="15611" width="21.25" style="2" customWidth="1"/>
    <col min="15612" max="15612" width="20.75" style="2" customWidth="1"/>
    <col min="15613" max="15613" width="29.5" style="2" customWidth="1"/>
    <col min="15614" max="15614" width="103.75" style="2" customWidth="1"/>
    <col min="15615" max="15615" width="23.875" style="2" customWidth="1"/>
    <col min="15616" max="15616" width="29.625" style="2" customWidth="1"/>
    <col min="15617" max="15866" width="10" style="2"/>
    <col min="15867" max="15867" width="21.25" style="2" customWidth="1"/>
    <col min="15868" max="15868" width="20.75" style="2" customWidth="1"/>
    <col min="15869" max="15869" width="29.5" style="2" customWidth="1"/>
    <col min="15870" max="15870" width="103.75" style="2" customWidth="1"/>
    <col min="15871" max="15871" width="23.875" style="2" customWidth="1"/>
    <col min="15872" max="15872" width="29.625" style="2" customWidth="1"/>
    <col min="15873" max="16122" width="10" style="2"/>
    <col min="16123" max="16123" width="21.25" style="2" customWidth="1"/>
    <col min="16124" max="16124" width="20.75" style="2" customWidth="1"/>
    <col min="16125" max="16125" width="29.5" style="2" customWidth="1"/>
    <col min="16126" max="16126" width="103.75" style="2" customWidth="1"/>
    <col min="16127" max="16127" width="23.875" style="2" customWidth="1"/>
    <col min="16128" max="16128" width="29.625" style="2" customWidth="1"/>
    <col min="16129" max="16384" width="10" style="2"/>
  </cols>
  <sheetData>
    <row r="1" ht="51.95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127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128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f>1676+53</f>
        <v>1729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f>1676+53</f>
        <v>1729</v>
      </c>
    </row>
    <row r="12" ht="213" customHeight="1" spans="1:7">
      <c r="A12" s="5" t="s">
        <v>16</v>
      </c>
      <c r="B12" s="15" t="s">
        <v>129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>
        <v>3.6</v>
      </c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14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14">
        <v>5.9</v>
      </c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>
        <v>1</v>
      </c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14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14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14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14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14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14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124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14">
        <v>59</v>
      </c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14">
        <v>1</v>
      </c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14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14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24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24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24">
        <v>71.7707491154105</v>
      </c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24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24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24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24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24">
        <v>1</v>
      </c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2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24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24">
        <v>0.838</v>
      </c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24">
        <v>9.79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24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24">
        <v>3.1629</v>
      </c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24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24">
        <v>1</v>
      </c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24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24">
        <v>40</v>
      </c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24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24">
        <v>0.095</v>
      </c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24">
        <v>20.7887687092913</v>
      </c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944444444444" bottom="0.156944444444444" header="0.298611111111111" footer="0.298611111111111"/>
  <pageSetup paperSize="9" scale="24" orientation="portrait" horizontalDpi="3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  <pageSetUpPr fitToPage="1"/>
  </sheetPr>
  <dimension ref="A1:G59"/>
  <sheetViews>
    <sheetView showZeros="0" view="pageBreakPreview" zoomScale="40" zoomScaleNormal="70" zoomScaleSheetLayoutView="40" topLeftCell="B1" workbookViewId="0">
      <selection activeCell="B12" sqref="B12:F12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1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45.95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130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131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f>204+56</f>
        <v>260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f>204+56</f>
        <v>260</v>
      </c>
    </row>
    <row r="12" ht="180.95" customHeight="1" spans="1:7">
      <c r="A12" s="5" t="s">
        <v>16</v>
      </c>
      <c r="B12" s="15" t="s">
        <v>132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14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14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>
        <v>1</v>
      </c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14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14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14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14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14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14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154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14">
        <v>60</v>
      </c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14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14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14">
        <v>2</v>
      </c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24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24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24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24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24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24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24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24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2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24">
        <v>210</v>
      </c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24">
        <v>0.12</v>
      </c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24">
        <v>5.59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24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24">
        <v>5.0973</v>
      </c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24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24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24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24">
        <v>23</v>
      </c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24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24">
        <v>0.107</v>
      </c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24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944444444444" bottom="0.156944444444444" header="0.298611111111111" footer="0.298611111111111"/>
  <pageSetup paperSize="9" scale="25" orientation="portrait" horizontalDpi="3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G59"/>
  <sheetViews>
    <sheetView showZeros="0" view="pageBreakPreview" zoomScale="40" zoomScaleNormal="70" zoomScaleSheetLayoutView="40" topLeftCell="B5" workbookViewId="0">
      <selection activeCell="G11" sqref="G11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2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48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133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134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f>154+40</f>
        <v>194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f>154+40</f>
        <v>194</v>
      </c>
    </row>
    <row r="12" ht="150.95" customHeight="1" spans="1:7">
      <c r="A12" s="5" t="s">
        <v>16</v>
      </c>
      <c r="B12" s="15" t="s">
        <v>135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/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14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14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>
        <v>1</v>
      </c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14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14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14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14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14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14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225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14">
        <v>34</v>
      </c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14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14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14">
        <v>1</v>
      </c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14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14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14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14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14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14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14">
        <v>1</v>
      </c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14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14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14">
        <v>0.068</v>
      </c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7.39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14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14">
        <v>9.2595</v>
      </c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14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14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14">
        <v>160</v>
      </c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14">
        <v>160</v>
      </c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14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14">
        <v>0.121</v>
      </c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14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  <pageSetUpPr fitToPage="1"/>
  </sheetPr>
  <dimension ref="A1:G59"/>
  <sheetViews>
    <sheetView showZeros="0" tabSelected="1" view="pageBreakPreview" zoomScale="40" zoomScaleNormal="70" zoomScaleSheetLayoutView="40" topLeftCell="B1" workbookViewId="0">
      <selection activeCell="E19" sqref="E19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2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56.1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136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137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f>1413+43</f>
        <v>1456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f>1413+43</f>
        <v>1456</v>
      </c>
    </row>
    <row r="12" ht="252.95" customHeight="1" spans="1:7">
      <c r="A12" s="5" t="s">
        <v>16</v>
      </c>
      <c r="B12" s="15" t="s">
        <v>138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>
        <v>1.6</v>
      </c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14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14">
        <v>2.1</v>
      </c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>
        <v>1</v>
      </c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14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14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>
        <v>2</v>
      </c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14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14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14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14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34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14">
        <v>98</v>
      </c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14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14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14">
        <v>2</v>
      </c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14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14">
        <v>0.02</v>
      </c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14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14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14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14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14">
        <v>2</v>
      </c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14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14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14">
        <v>0.406</v>
      </c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4.52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14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14">
        <v>0.206</v>
      </c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14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14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14">
        <v>19</v>
      </c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14">
        <v>19</v>
      </c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14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14">
        <v>0.3269</v>
      </c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14">
        <v>40.8</v>
      </c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944444444444" bottom="0.156944444444444" header="0.298611111111111" footer="0.298611111111111"/>
  <pageSetup paperSize="9" scale="24" orientation="portrait" horizontalDpi="300" verticalDpi="3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9"/>
  <sheetViews>
    <sheetView showZeros="0" view="pageBreakPreview" zoomScale="40" zoomScaleNormal="70" zoomScaleSheetLayoutView="40" topLeftCell="A5" workbookViewId="0">
      <selection activeCell="C14" sqref="C14:C30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2" customWidth="1"/>
    <col min="8" max="15" width="10" style="1"/>
    <col min="16" max="16" width="19.75" style="1" customWidth="1"/>
    <col min="17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51.95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139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140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v>297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v>297</v>
      </c>
    </row>
    <row r="12" ht="142" customHeight="1" spans="1:7">
      <c r="A12" s="5" t="s">
        <v>16</v>
      </c>
      <c r="B12" s="15" t="s">
        <v>141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14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14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>
        <v>1</v>
      </c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14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14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14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14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14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14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120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14">
        <v>133</v>
      </c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14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14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14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14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14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14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14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14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14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14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14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14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14">
        <v>0.266</v>
      </c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3.29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14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14">
        <v>0.3627</v>
      </c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14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14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14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14"/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14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14"/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14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  <colBreaks count="1" manualBreakCount="1">
    <brk id="7" max="5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9"/>
  <sheetViews>
    <sheetView showZeros="0" view="pageBreakPreview" zoomScale="40" zoomScaleNormal="70" zoomScaleSheetLayoutView="40" topLeftCell="B5" workbookViewId="0">
      <selection activeCell="B12" sqref="B12:F12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2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54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142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143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f>120+39</f>
        <v>159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f>120+39</f>
        <v>159</v>
      </c>
    </row>
    <row r="12" ht="121.5" customHeight="1" spans="1:7">
      <c r="A12" s="5" t="s">
        <v>16</v>
      </c>
      <c r="B12" s="15" t="s">
        <v>144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14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14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/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14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14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14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14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14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14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92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14">
        <v>4</v>
      </c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14">
        <v>1</v>
      </c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14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14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14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14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14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14">
        <v>0.05</v>
      </c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14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14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14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14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>
        <v>240</v>
      </c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14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14">
        <v>0.008</v>
      </c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1.84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14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14"/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14">
        <v>1</v>
      </c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14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14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14">
        <v>240</v>
      </c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14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14">
        <v>0.185</v>
      </c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14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G59"/>
  <sheetViews>
    <sheetView showZeros="0" view="pageBreakPreview" zoomScale="40" zoomScaleNormal="70" zoomScaleSheetLayoutView="40" topLeftCell="B5" workbookViewId="0">
      <selection activeCell="B12" sqref="B12:F12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1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63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145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146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v>183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v>183</v>
      </c>
    </row>
    <row r="12" ht="121.5" customHeight="1" spans="1:7">
      <c r="A12" s="5" t="s">
        <v>16</v>
      </c>
      <c r="B12" s="15" t="s">
        <v>147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23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23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23"/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23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23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23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23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23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23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168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23"/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23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23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23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23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23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23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23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23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23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23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23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23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23"/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18.48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23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23"/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23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23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23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23"/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23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23"/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23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9"/>
  <sheetViews>
    <sheetView showZeros="0" view="pageBreakPreview" zoomScale="40" zoomScaleNormal="70" zoomScaleSheetLayoutView="40" topLeftCell="A5" workbookViewId="0">
      <selection activeCell="B12" sqref="B12:F12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2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56.1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57.95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57.95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57.95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57.95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57.95" customHeight="1" spans="1:7">
      <c r="A7" s="9" t="s">
        <v>101</v>
      </c>
      <c r="B7" s="10"/>
      <c r="C7" s="10"/>
      <c r="D7" s="10"/>
      <c r="E7" s="10"/>
      <c r="F7" s="11"/>
      <c r="G7" s="8" t="s">
        <v>148</v>
      </c>
    </row>
    <row r="8" ht="57.95" customHeight="1" spans="1:7">
      <c r="A8" s="9" t="s">
        <v>103</v>
      </c>
      <c r="B8" s="10"/>
      <c r="C8" s="10"/>
      <c r="D8" s="10"/>
      <c r="E8" s="10"/>
      <c r="F8" s="11"/>
      <c r="G8" s="8" t="s">
        <v>149</v>
      </c>
    </row>
    <row r="9" ht="57.95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v>227</v>
      </c>
    </row>
    <row r="10" ht="57.95" customHeight="1" spans="1:7">
      <c r="A10" s="5"/>
      <c r="B10" s="5" t="s">
        <v>14</v>
      </c>
      <c r="C10" s="5"/>
      <c r="D10" s="5"/>
      <c r="E10" s="5"/>
      <c r="F10" s="5"/>
      <c r="G10" s="5"/>
    </row>
    <row r="11" ht="57.95" customHeight="1" spans="1:7">
      <c r="A11" s="5"/>
      <c r="B11" s="5" t="s">
        <v>15</v>
      </c>
      <c r="C11" s="5"/>
      <c r="D11" s="5"/>
      <c r="E11" s="5"/>
      <c r="F11" s="5"/>
      <c r="G11" s="14">
        <v>227</v>
      </c>
    </row>
    <row r="12" ht="204" customHeight="1" spans="1:7">
      <c r="A12" s="5" t="s">
        <v>16</v>
      </c>
      <c r="B12" s="15" t="s">
        <v>150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14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14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>
        <v>1</v>
      </c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14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14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14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14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14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14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118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14">
        <v>27</v>
      </c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14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14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14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14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14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14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14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14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14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14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14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14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14">
        <v>0.0848</v>
      </c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6.74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14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14">
        <v>0.813</v>
      </c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14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14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14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14"/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14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14"/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14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G59"/>
  <sheetViews>
    <sheetView showZeros="0" view="pageBreakPreview" zoomScale="40" zoomScaleNormal="70" zoomScaleSheetLayoutView="40" workbookViewId="0">
      <selection activeCell="G47" sqref="G47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1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50.1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151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152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v>1044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v>1044</v>
      </c>
    </row>
    <row r="12" ht="121.5" customHeight="1" spans="1:7">
      <c r="A12" s="5" t="s">
        <v>16</v>
      </c>
      <c r="B12" s="15" t="s">
        <v>153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5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5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5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5">
        <v>3.4</v>
      </c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5"/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5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5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5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5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5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5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5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5">
        <v>60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5"/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5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5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5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5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5">
        <v>0.15</v>
      </c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5">
        <v>23.1</v>
      </c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5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5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5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5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5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5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5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5">
        <v>0.34</v>
      </c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5">
        <v>5.34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5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5"/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5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5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5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5"/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5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5"/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5">
        <v>44</v>
      </c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7"/>
  <sheetViews>
    <sheetView showZeros="0" view="pageBreakPreview" zoomScale="40" zoomScaleNormal="70" zoomScaleSheetLayoutView="40" workbookViewId="0">
      <selection activeCell="E18" sqref="E18"/>
    </sheetView>
  </sheetViews>
  <sheetFormatPr defaultColWidth="10" defaultRowHeight="13.5" outlineLevelCol="6"/>
  <cols>
    <col min="1" max="1" width="30.875" style="26" customWidth="1"/>
    <col min="2" max="2" width="27.75" style="26" customWidth="1"/>
    <col min="3" max="3" width="48.375" style="26" customWidth="1"/>
    <col min="4" max="4" width="18.75" style="26" customWidth="1"/>
    <col min="5" max="5" width="148.875" style="26" customWidth="1"/>
    <col min="6" max="6" width="25.25" style="26" customWidth="1"/>
    <col min="7" max="7" width="42.5" style="26" customWidth="1"/>
    <col min="8" max="250" width="10" style="26"/>
    <col min="251" max="251" width="21.25" style="26" customWidth="1"/>
    <col min="252" max="252" width="20.75" style="26" customWidth="1"/>
    <col min="253" max="253" width="29.5" style="26" customWidth="1"/>
    <col min="254" max="254" width="103.75" style="26" customWidth="1"/>
    <col min="255" max="255" width="23.875" style="26" customWidth="1"/>
    <col min="256" max="256" width="29.625" style="26" customWidth="1"/>
    <col min="257" max="506" width="10" style="26"/>
    <col min="507" max="507" width="21.25" style="26" customWidth="1"/>
    <col min="508" max="508" width="20.75" style="26" customWidth="1"/>
    <col min="509" max="509" width="29.5" style="26" customWidth="1"/>
    <col min="510" max="510" width="103.75" style="26" customWidth="1"/>
    <col min="511" max="511" width="23.875" style="26" customWidth="1"/>
    <col min="512" max="512" width="29.625" style="26" customWidth="1"/>
    <col min="513" max="762" width="10" style="26"/>
    <col min="763" max="763" width="21.25" style="26" customWidth="1"/>
    <col min="764" max="764" width="20.75" style="26" customWidth="1"/>
    <col min="765" max="765" width="29.5" style="26" customWidth="1"/>
    <col min="766" max="766" width="103.75" style="26" customWidth="1"/>
    <col min="767" max="767" width="23.875" style="26" customWidth="1"/>
    <col min="768" max="768" width="29.625" style="26" customWidth="1"/>
    <col min="769" max="1018" width="10" style="26"/>
    <col min="1019" max="1019" width="21.25" style="26" customWidth="1"/>
    <col min="1020" max="1020" width="20.75" style="26" customWidth="1"/>
    <col min="1021" max="1021" width="29.5" style="26" customWidth="1"/>
    <col min="1022" max="1022" width="103.75" style="26" customWidth="1"/>
    <col min="1023" max="1023" width="23.875" style="26" customWidth="1"/>
    <col min="1024" max="1024" width="29.625" style="26" customWidth="1"/>
    <col min="1025" max="1274" width="10" style="26"/>
    <col min="1275" max="1275" width="21.25" style="26" customWidth="1"/>
    <col min="1276" max="1276" width="20.75" style="26" customWidth="1"/>
    <col min="1277" max="1277" width="29.5" style="26" customWidth="1"/>
    <col min="1278" max="1278" width="103.75" style="26" customWidth="1"/>
    <col min="1279" max="1279" width="23.875" style="26" customWidth="1"/>
    <col min="1280" max="1280" width="29.625" style="26" customWidth="1"/>
    <col min="1281" max="1530" width="10" style="26"/>
    <col min="1531" max="1531" width="21.25" style="26" customWidth="1"/>
    <col min="1532" max="1532" width="20.75" style="26" customWidth="1"/>
    <col min="1533" max="1533" width="29.5" style="26" customWidth="1"/>
    <col min="1534" max="1534" width="103.75" style="26" customWidth="1"/>
    <col min="1535" max="1535" width="23.875" style="26" customWidth="1"/>
    <col min="1536" max="1536" width="29.625" style="26" customWidth="1"/>
    <col min="1537" max="1786" width="10" style="26"/>
    <col min="1787" max="1787" width="21.25" style="26" customWidth="1"/>
    <col min="1788" max="1788" width="20.75" style="26" customWidth="1"/>
    <col min="1789" max="1789" width="29.5" style="26" customWidth="1"/>
    <col min="1790" max="1790" width="103.75" style="26" customWidth="1"/>
    <col min="1791" max="1791" width="23.875" style="26" customWidth="1"/>
    <col min="1792" max="1792" width="29.625" style="26" customWidth="1"/>
    <col min="1793" max="2042" width="10" style="26"/>
    <col min="2043" max="2043" width="21.25" style="26" customWidth="1"/>
    <col min="2044" max="2044" width="20.75" style="26" customWidth="1"/>
    <col min="2045" max="2045" width="29.5" style="26" customWidth="1"/>
    <col min="2046" max="2046" width="103.75" style="26" customWidth="1"/>
    <col min="2047" max="2047" width="23.875" style="26" customWidth="1"/>
    <col min="2048" max="2048" width="29.625" style="26" customWidth="1"/>
    <col min="2049" max="2298" width="10" style="26"/>
    <col min="2299" max="2299" width="21.25" style="26" customWidth="1"/>
    <col min="2300" max="2300" width="20.75" style="26" customWidth="1"/>
    <col min="2301" max="2301" width="29.5" style="26" customWidth="1"/>
    <col min="2302" max="2302" width="103.75" style="26" customWidth="1"/>
    <col min="2303" max="2303" width="23.875" style="26" customWidth="1"/>
    <col min="2304" max="2304" width="29.625" style="26" customWidth="1"/>
    <col min="2305" max="2554" width="10" style="26"/>
    <col min="2555" max="2555" width="21.25" style="26" customWidth="1"/>
    <col min="2556" max="2556" width="20.75" style="26" customWidth="1"/>
    <col min="2557" max="2557" width="29.5" style="26" customWidth="1"/>
    <col min="2558" max="2558" width="103.75" style="26" customWidth="1"/>
    <col min="2559" max="2559" width="23.875" style="26" customWidth="1"/>
    <col min="2560" max="2560" width="29.625" style="26" customWidth="1"/>
    <col min="2561" max="2810" width="10" style="26"/>
    <col min="2811" max="2811" width="21.25" style="26" customWidth="1"/>
    <col min="2812" max="2812" width="20.75" style="26" customWidth="1"/>
    <col min="2813" max="2813" width="29.5" style="26" customWidth="1"/>
    <col min="2814" max="2814" width="103.75" style="26" customWidth="1"/>
    <col min="2815" max="2815" width="23.875" style="26" customWidth="1"/>
    <col min="2816" max="2816" width="29.625" style="26" customWidth="1"/>
    <col min="2817" max="3066" width="10" style="26"/>
    <col min="3067" max="3067" width="21.25" style="26" customWidth="1"/>
    <col min="3068" max="3068" width="20.75" style="26" customWidth="1"/>
    <col min="3069" max="3069" width="29.5" style="26" customWidth="1"/>
    <col min="3070" max="3070" width="103.75" style="26" customWidth="1"/>
    <col min="3071" max="3071" width="23.875" style="26" customWidth="1"/>
    <col min="3072" max="3072" width="29.625" style="26" customWidth="1"/>
    <col min="3073" max="3322" width="10" style="26"/>
    <col min="3323" max="3323" width="21.25" style="26" customWidth="1"/>
    <col min="3324" max="3324" width="20.75" style="26" customWidth="1"/>
    <col min="3325" max="3325" width="29.5" style="26" customWidth="1"/>
    <col min="3326" max="3326" width="103.75" style="26" customWidth="1"/>
    <col min="3327" max="3327" width="23.875" style="26" customWidth="1"/>
    <col min="3328" max="3328" width="29.625" style="26" customWidth="1"/>
    <col min="3329" max="3578" width="10" style="26"/>
    <col min="3579" max="3579" width="21.25" style="26" customWidth="1"/>
    <col min="3580" max="3580" width="20.75" style="26" customWidth="1"/>
    <col min="3581" max="3581" width="29.5" style="26" customWidth="1"/>
    <col min="3582" max="3582" width="103.75" style="26" customWidth="1"/>
    <col min="3583" max="3583" width="23.875" style="26" customWidth="1"/>
    <col min="3584" max="3584" width="29.625" style="26" customWidth="1"/>
    <col min="3585" max="3834" width="10" style="26"/>
    <col min="3835" max="3835" width="21.25" style="26" customWidth="1"/>
    <col min="3836" max="3836" width="20.75" style="26" customWidth="1"/>
    <col min="3837" max="3837" width="29.5" style="26" customWidth="1"/>
    <col min="3838" max="3838" width="103.75" style="26" customWidth="1"/>
    <col min="3839" max="3839" width="23.875" style="26" customWidth="1"/>
    <col min="3840" max="3840" width="29.625" style="26" customWidth="1"/>
    <col min="3841" max="4090" width="10" style="26"/>
    <col min="4091" max="4091" width="21.25" style="26" customWidth="1"/>
    <col min="4092" max="4092" width="20.75" style="26" customWidth="1"/>
    <col min="4093" max="4093" width="29.5" style="26" customWidth="1"/>
    <col min="4094" max="4094" width="103.75" style="26" customWidth="1"/>
    <col min="4095" max="4095" width="23.875" style="26" customWidth="1"/>
    <col min="4096" max="4096" width="29.625" style="26" customWidth="1"/>
    <col min="4097" max="4346" width="10" style="26"/>
    <col min="4347" max="4347" width="21.25" style="26" customWidth="1"/>
    <col min="4348" max="4348" width="20.75" style="26" customWidth="1"/>
    <col min="4349" max="4349" width="29.5" style="26" customWidth="1"/>
    <col min="4350" max="4350" width="103.75" style="26" customWidth="1"/>
    <col min="4351" max="4351" width="23.875" style="26" customWidth="1"/>
    <col min="4352" max="4352" width="29.625" style="26" customWidth="1"/>
    <col min="4353" max="4602" width="10" style="26"/>
    <col min="4603" max="4603" width="21.25" style="26" customWidth="1"/>
    <col min="4604" max="4604" width="20.75" style="26" customWidth="1"/>
    <col min="4605" max="4605" width="29.5" style="26" customWidth="1"/>
    <col min="4606" max="4606" width="103.75" style="26" customWidth="1"/>
    <col min="4607" max="4607" width="23.875" style="26" customWidth="1"/>
    <col min="4608" max="4608" width="29.625" style="26" customWidth="1"/>
    <col min="4609" max="4858" width="10" style="26"/>
    <col min="4859" max="4859" width="21.25" style="26" customWidth="1"/>
    <col min="4860" max="4860" width="20.75" style="26" customWidth="1"/>
    <col min="4861" max="4861" width="29.5" style="26" customWidth="1"/>
    <col min="4862" max="4862" width="103.75" style="26" customWidth="1"/>
    <col min="4863" max="4863" width="23.875" style="26" customWidth="1"/>
    <col min="4864" max="4864" width="29.625" style="26" customWidth="1"/>
    <col min="4865" max="5114" width="10" style="26"/>
    <col min="5115" max="5115" width="21.25" style="26" customWidth="1"/>
    <col min="5116" max="5116" width="20.75" style="26" customWidth="1"/>
    <col min="5117" max="5117" width="29.5" style="26" customWidth="1"/>
    <col min="5118" max="5118" width="103.75" style="26" customWidth="1"/>
    <col min="5119" max="5119" width="23.875" style="26" customWidth="1"/>
    <col min="5120" max="5120" width="29.625" style="26" customWidth="1"/>
    <col min="5121" max="5370" width="10" style="26"/>
    <col min="5371" max="5371" width="21.25" style="26" customWidth="1"/>
    <col min="5372" max="5372" width="20.75" style="26" customWidth="1"/>
    <col min="5373" max="5373" width="29.5" style="26" customWidth="1"/>
    <col min="5374" max="5374" width="103.75" style="26" customWidth="1"/>
    <col min="5375" max="5375" width="23.875" style="26" customWidth="1"/>
    <col min="5376" max="5376" width="29.625" style="26" customWidth="1"/>
    <col min="5377" max="5626" width="10" style="26"/>
    <col min="5627" max="5627" width="21.25" style="26" customWidth="1"/>
    <col min="5628" max="5628" width="20.75" style="26" customWidth="1"/>
    <col min="5629" max="5629" width="29.5" style="26" customWidth="1"/>
    <col min="5630" max="5630" width="103.75" style="26" customWidth="1"/>
    <col min="5631" max="5631" width="23.875" style="26" customWidth="1"/>
    <col min="5632" max="5632" width="29.625" style="26" customWidth="1"/>
    <col min="5633" max="5882" width="10" style="26"/>
    <col min="5883" max="5883" width="21.25" style="26" customWidth="1"/>
    <col min="5884" max="5884" width="20.75" style="26" customWidth="1"/>
    <col min="5885" max="5885" width="29.5" style="26" customWidth="1"/>
    <col min="5886" max="5886" width="103.75" style="26" customWidth="1"/>
    <col min="5887" max="5887" width="23.875" style="26" customWidth="1"/>
    <col min="5888" max="5888" width="29.625" style="26" customWidth="1"/>
    <col min="5889" max="6138" width="10" style="26"/>
    <col min="6139" max="6139" width="21.25" style="26" customWidth="1"/>
    <col min="6140" max="6140" width="20.75" style="26" customWidth="1"/>
    <col min="6141" max="6141" width="29.5" style="26" customWidth="1"/>
    <col min="6142" max="6142" width="103.75" style="26" customWidth="1"/>
    <col min="6143" max="6143" width="23.875" style="26" customWidth="1"/>
    <col min="6144" max="6144" width="29.625" style="26" customWidth="1"/>
    <col min="6145" max="6394" width="10" style="26"/>
    <col min="6395" max="6395" width="21.25" style="26" customWidth="1"/>
    <col min="6396" max="6396" width="20.75" style="26" customWidth="1"/>
    <col min="6397" max="6397" width="29.5" style="26" customWidth="1"/>
    <col min="6398" max="6398" width="103.75" style="26" customWidth="1"/>
    <col min="6399" max="6399" width="23.875" style="26" customWidth="1"/>
    <col min="6400" max="6400" width="29.625" style="26" customWidth="1"/>
    <col min="6401" max="6650" width="10" style="26"/>
    <col min="6651" max="6651" width="21.25" style="26" customWidth="1"/>
    <col min="6652" max="6652" width="20.75" style="26" customWidth="1"/>
    <col min="6653" max="6653" width="29.5" style="26" customWidth="1"/>
    <col min="6654" max="6654" width="103.75" style="26" customWidth="1"/>
    <col min="6655" max="6655" width="23.875" style="26" customWidth="1"/>
    <col min="6656" max="6656" width="29.625" style="26" customWidth="1"/>
    <col min="6657" max="6906" width="10" style="26"/>
    <col min="6907" max="6907" width="21.25" style="26" customWidth="1"/>
    <col min="6908" max="6908" width="20.75" style="26" customWidth="1"/>
    <col min="6909" max="6909" width="29.5" style="26" customWidth="1"/>
    <col min="6910" max="6910" width="103.75" style="26" customWidth="1"/>
    <col min="6911" max="6911" width="23.875" style="26" customWidth="1"/>
    <col min="6912" max="6912" width="29.625" style="26" customWidth="1"/>
    <col min="6913" max="7162" width="10" style="26"/>
    <col min="7163" max="7163" width="21.25" style="26" customWidth="1"/>
    <col min="7164" max="7164" width="20.75" style="26" customWidth="1"/>
    <col min="7165" max="7165" width="29.5" style="26" customWidth="1"/>
    <col min="7166" max="7166" width="103.75" style="26" customWidth="1"/>
    <col min="7167" max="7167" width="23.875" style="26" customWidth="1"/>
    <col min="7168" max="7168" width="29.625" style="26" customWidth="1"/>
    <col min="7169" max="7418" width="10" style="26"/>
    <col min="7419" max="7419" width="21.25" style="26" customWidth="1"/>
    <col min="7420" max="7420" width="20.75" style="26" customWidth="1"/>
    <col min="7421" max="7421" width="29.5" style="26" customWidth="1"/>
    <col min="7422" max="7422" width="103.75" style="26" customWidth="1"/>
    <col min="7423" max="7423" width="23.875" style="26" customWidth="1"/>
    <col min="7424" max="7424" width="29.625" style="26" customWidth="1"/>
    <col min="7425" max="7674" width="10" style="26"/>
    <col min="7675" max="7675" width="21.25" style="26" customWidth="1"/>
    <col min="7676" max="7676" width="20.75" style="26" customWidth="1"/>
    <col min="7677" max="7677" width="29.5" style="26" customWidth="1"/>
    <col min="7678" max="7678" width="103.75" style="26" customWidth="1"/>
    <col min="7679" max="7679" width="23.875" style="26" customWidth="1"/>
    <col min="7680" max="7680" width="29.625" style="26" customWidth="1"/>
    <col min="7681" max="7930" width="10" style="26"/>
    <col min="7931" max="7931" width="21.25" style="26" customWidth="1"/>
    <col min="7932" max="7932" width="20.75" style="26" customWidth="1"/>
    <col min="7933" max="7933" width="29.5" style="26" customWidth="1"/>
    <col min="7934" max="7934" width="103.75" style="26" customWidth="1"/>
    <col min="7935" max="7935" width="23.875" style="26" customWidth="1"/>
    <col min="7936" max="7936" width="29.625" style="26" customWidth="1"/>
    <col min="7937" max="8186" width="10" style="26"/>
    <col min="8187" max="8187" width="21.25" style="26" customWidth="1"/>
    <col min="8188" max="8188" width="20.75" style="26" customWidth="1"/>
    <col min="8189" max="8189" width="29.5" style="26" customWidth="1"/>
    <col min="8190" max="8190" width="103.75" style="26" customWidth="1"/>
    <col min="8191" max="8191" width="23.875" style="26" customWidth="1"/>
    <col min="8192" max="8192" width="29.625" style="26" customWidth="1"/>
    <col min="8193" max="8442" width="10" style="26"/>
    <col min="8443" max="8443" width="21.25" style="26" customWidth="1"/>
    <col min="8444" max="8444" width="20.75" style="26" customWidth="1"/>
    <col min="8445" max="8445" width="29.5" style="26" customWidth="1"/>
    <col min="8446" max="8446" width="103.75" style="26" customWidth="1"/>
    <col min="8447" max="8447" width="23.875" style="26" customWidth="1"/>
    <col min="8448" max="8448" width="29.625" style="26" customWidth="1"/>
    <col min="8449" max="8698" width="10" style="26"/>
    <col min="8699" max="8699" width="21.25" style="26" customWidth="1"/>
    <col min="8700" max="8700" width="20.75" style="26" customWidth="1"/>
    <col min="8701" max="8701" width="29.5" style="26" customWidth="1"/>
    <col min="8702" max="8702" width="103.75" style="26" customWidth="1"/>
    <col min="8703" max="8703" width="23.875" style="26" customWidth="1"/>
    <col min="8704" max="8704" width="29.625" style="26" customWidth="1"/>
    <col min="8705" max="8954" width="10" style="26"/>
    <col min="8955" max="8955" width="21.25" style="26" customWidth="1"/>
    <col min="8956" max="8956" width="20.75" style="26" customWidth="1"/>
    <col min="8957" max="8957" width="29.5" style="26" customWidth="1"/>
    <col min="8958" max="8958" width="103.75" style="26" customWidth="1"/>
    <col min="8959" max="8959" width="23.875" style="26" customWidth="1"/>
    <col min="8960" max="8960" width="29.625" style="26" customWidth="1"/>
    <col min="8961" max="9210" width="10" style="26"/>
    <col min="9211" max="9211" width="21.25" style="26" customWidth="1"/>
    <col min="9212" max="9212" width="20.75" style="26" customWidth="1"/>
    <col min="9213" max="9213" width="29.5" style="26" customWidth="1"/>
    <col min="9214" max="9214" width="103.75" style="26" customWidth="1"/>
    <col min="9215" max="9215" width="23.875" style="26" customWidth="1"/>
    <col min="9216" max="9216" width="29.625" style="26" customWidth="1"/>
    <col min="9217" max="9466" width="10" style="26"/>
    <col min="9467" max="9467" width="21.25" style="26" customWidth="1"/>
    <col min="9468" max="9468" width="20.75" style="26" customWidth="1"/>
    <col min="9469" max="9469" width="29.5" style="26" customWidth="1"/>
    <col min="9470" max="9470" width="103.75" style="26" customWidth="1"/>
    <col min="9471" max="9471" width="23.875" style="26" customWidth="1"/>
    <col min="9472" max="9472" width="29.625" style="26" customWidth="1"/>
    <col min="9473" max="9722" width="10" style="26"/>
    <col min="9723" max="9723" width="21.25" style="26" customWidth="1"/>
    <col min="9724" max="9724" width="20.75" style="26" customWidth="1"/>
    <col min="9725" max="9725" width="29.5" style="26" customWidth="1"/>
    <col min="9726" max="9726" width="103.75" style="26" customWidth="1"/>
    <col min="9727" max="9727" width="23.875" style="26" customWidth="1"/>
    <col min="9728" max="9728" width="29.625" style="26" customWidth="1"/>
    <col min="9729" max="9978" width="10" style="26"/>
    <col min="9979" max="9979" width="21.25" style="26" customWidth="1"/>
    <col min="9980" max="9980" width="20.75" style="26" customWidth="1"/>
    <col min="9981" max="9981" width="29.5" style="26" customWidth="1"/>
    <col min="9982" max="9982" width="103.75" style="26" customWidth="1"/>
    <col min="9983" max="9983" width="23.875" style="26" customWidth="1"/>
    <col min="9984" max="9984" width="29.625" style="26" customWidth="1"/>
    <col min="9985" max="10234" width="10" style="26"/>
    <col min="10235" max="10235" width="21.25" style="26" customWidth="1"/>
    <col min="10236" max="10236" width="20.75" style="26" customWidth="1"/>
    <col min="10237" max="10237" width="29.5" style="26" customWidth="1"/>
    <col min="10238" max="10238" width="103.75" style="26" customWidth="1"/>
    <col min="10239" max="10239" width="23.875" style="26" customWidth="1"/>
    <col min="10240" max="10240" width="29.625" style="26" customWidth="1"/>
    <col min="10241" max="10490" width="10" style="26"/>
    <col min="10491" max="10491" width="21.25" style="26" customWidth="1"/>
    <col min="10492" max="10492" width="20.75" style="26" customWidth="1"/>
    <col min="10493" max="10493" width="29.5" style="26" customWidth="1"/>
    <col min="10494" max="10494" width="103.75" style="26" customWidth="1"/>
    <col min="10495" max="10495" width="23.875" style="26" customWidth="1"/>
    <col min="10496" max="10496" width="29.625" style="26" customWidth="1"/>
    <col min="10497" max="10746" width="10" style="26"/>
    <col min="10747" max="10747" width="21.25" style="26" customWidth="1"/>
    <col min="10748" max="10748" width="20.75" style="26" customWidth="1"/>
    <col min="10749" max="10749" width="29.5" style="26" customWidth="1"/>
    <col min="10750" max="10750" width="103.75" style="26" customWidth="1"/>
    <col min="10751" max="10751" width="23.875" style="26" customWidth="1"/>
    <col min="10752" max="10752" width="29.625" style="26" customWidth="1"/>
    <col min="10753" max="11002" width="10" style="26"/>
    <col min="11003" max="11003" width="21.25" style="26" customWidth="1"/>
    <col min="11004" max="11004" width="20.75" style="26" customWidth="1"/>
    <col min="11005" max="11005" width="29.5" style="26" customWidth="1"/>
    <col min="11006" max="11006" width="103.75" style="26" customWidth="1"/>
    <col min="11007" max="11007" width="23.875" style="26" customWidth="1"/>
    <col min="11008" max="11008" width="29.625" style="26" customWidth="1"/>
    <col min="11009" max="11258" width="10" style="26"/>
    <col min="11259" max="11259" width="21.25" style="26" customWidth="1"/>
    <col min="11260" max="11260" width="20.75" style="26" customWidth="1"/>
    <col min="11261" max="11261" width="29.5" style="26" customWidth="1"/>
    <col min="11262" max="11262" width="103.75" style="26" customWidth="1"/>
    <col min="11263" max="11263" width="23.875" style="26" customWidth="1"/>
    <col min="11264" max="11264" width="29.625" style="26" customWidth="1"/>
    <col min="11265" max="11514" width="10" style="26"/>
    <col min="11515" max="11515" width="21.25" style="26" customWidth="1"/>
    <col min="11516" max="11516" width="20.75" style="26" customWidth="1"/>
    <col min="11517" max="11517" width="29.5" style="26" customWidth="1"/>
    <col min="11518" max="11518" width="103.75" style="26" customWidth="1"/>
    <col min="11519" max="11519" width="23.875" style="26" customWidth="1"/>
    <col min="11520" max="11520" width="29.625" style="26" customWidth="1"/>
    <col min="11521" max="11770" width="10" style="26"/>
    <col min="11771" max="11771" width="21.25" style="26" customWidth="1"/>
    <col min="11772" max="11772" width="20.75" style="26" customWidth="1"/>
    <col min="11773" max="11773" width="29.5" style="26" customWidth="1"/>
    <col min="11774" max="11774" width="103.75" style="26" customWidth="1"/>
    <col min="11775" max="11775" width="23.875" style="26" customWidth="1"/>
    <col min="11776" max="11776" width="29.625" style="26" customWidth="1"/>
    <col min="11777" max="12026" width="10" style="26"/>
    <col min="12027" max="12027" width="21.25" style="26" customWidth="1"/>
    <col min="12028" max="12028" width="20.75" style="26" customWidth="1"/>
    <col min="12029" max="12029" width="29.5" style="26" customWidth="1"/>
    <col min="12030" max="12030" width="103.75" style="26" customWidth="1"/>
    <col min="12031" max="12031" width="23.875" style="26" customWidth="1"/>
    <col min="12032" max="12032" width="29.625" style="26" customWidth="1"/>
    <col min="12033" max="12282" width="10" style="26"/>
    <col min="12283" max="12283" width="21.25" style="26" customWidth="1"/>
    <col min="12284" max="12284" width="20.75" style="26" customWidth="1"/>
    <col min="12285" max="12285" width="29.5" style="26" customWidth="1"/>
    <col min="12286" max="12286" width="103.75" style="26" customWidth="1"/>
    <col min="12287" max="12287" width="23.875" style="26" customWidth="1"/>
    <col min="12288" max="12288" width="29.625" style="26" customWidth="1"/>
    <col min="12289" max="12538" width="10" style="26"/>
    <col min="12539" max="12539" width="21.25" style="26" customWidth="1"/>
    <col min="12540" max="12540" width="20.75" style="26" customWidth="1"/>
    <col min="12541" max="12541" width="29.5" style="26" customWidth="1"/>
    <col min="12542" max="12542" width="103.75" style="26" customWidth="1"/>
    <col min="12543" max="12543" width="23.875" style="26" customWidth="1"/>
    <col min="12544" max="12544" width="29.625" style="26" customWidth="1"/>
    <col min="12545" max="12794" width="10" style="26"/>
    <col min="12795" max="12795" width="21.25" style="26" customWidth="1"/>
    <col min="12796" max="12796" width="20.75" style="26" customWidth="1"/>
    <col min="12797" max="12797" width="29.5" style="26" customWidth="1"/>
    <col min="12798" max="12798" width="103.75" style="26" customWidth="1"/>
    <col min="12799" max="12799" width="23.875" style="26" customWidth="1"/>
    <col min="12800" max="12800" width="29.625" style="26" customWidth="1"/>
    <col min="12801" max="13050" width="10" style="26"/>
    <col min="13051" max="13051" width="21.25" style="26" customWidth="1"/>
    <col min="13052" max="13052" width="20.75" style="26" customWidth="1"/>
    <col min="13053" max="13053" width="29.5" style="26" customWidth="1"/>
    <col min="13054" max="13054" width="103.75" style="26" customWidth="1"/>
    <col min="13055" max="13055" width="23.875" style="26" customWidth="1"/>
    <col min="13056" max="13056" width="29.625" style="26" customWidth="1"/>
    <col min="13057" max="13306" width="10" style="26"/>
    <col min="13307" max="13307" width="21.25" style="26" customWidth="1"/>
    <col min="13308" max="13308" width="20.75" style="26" customWidth="1"/>
    <col min="13309" max="13309" width="29.5" style="26" customWidth="1"/>
    <col min="13310" max="13310" width="103.75" style="26" customWidth="1"/>
    <col min="13311" max="13311" width="23.875" style="26" customWidth="1"/>
    <col min="13312" max="13312" width="29.625" style="26" customWidth="1"/>
    <col min="13313" max="13562" width="10" style="26"/>
    <col min="13563" max="13563" width="21.25" style="26" customWidth="1"/>
    <col min="13564" max="13564" width="20.75" style="26" customWidth="1"/>
    <col min="13565" max="13565" width="29.5" style="26" customWidth="1"/>
    <col min="13566" max="13566" width="103.75" style="26" customWidth="1"/>
    <col min="13567" max="13567" width="23.875" style="26" customWidth="1"/>
    <col min="13568" max="13568" width="29.625" style="26" customWidth="1"/>
    <col min="13569" max="13818" width="10" style="26"/>
    <col min="13819" max="13819" width="21.25" style="26" customWidth="1"/>
    <col min="13820" max="13820" width="20.75" style="26" customWidth="1"/>
    <col min="13821" max="13821" width="29.5" style="26" customWidth="1"/>
    <col min="13822" max="13822" width="103.75" style="26" customWidth="1"/>
    <col min="13823" max="13823" width="23.875" style="26" customWidth="1"/>
    <col min="13824" max="13824" width="29.625" style="26" customWidth="1"/>
    <col min="13825" max="14074" width="10" style="26"/>
    <col min="14075" max="14075" width="21.25" style="26" customWidth="1"/>
    <col min="14076" max="14076" width="20.75" style="26" customWidth="1"/>
    <col min="14077" max="14077" width="29.5" style="26" customWidth="1"/>
    <col min="14078" max="14078" width="103.75" style="26" customWidth="1"/>
    <col min="14079" max="14079" width="23.875" style="26" customWidth="1"/>
    <col min="14080" max="14080" width="29.625" style="26" customWidth="1"/>
    <col min="14081" max="14330" width="10" style="26"/>
    <col min="14331" max="14331" width="21.25" style="26" customWidth="1"/>
    <col min="14332" max="14332" width="20.75" style="26" customWidth="1"/>
    <col min="14333" max="14333" width="29.5" style="26" customWidth="1"/>
    <col min="14334" max="14334" width="103.75" style="26" customWidth="1"/>
    <col min="14335" max="14335" width="23.875" style="26" customWidth="1"/>
    <col min="14336" max="14336" width="29.625" style="26" customWidth="1"/>
    <col min="14337" max="14586" width="10" style="26"/>
    <col min="14587" max="14587" width="21.25" style="26" customWidth="1"/>
    <col min="14588" max="14588" width="20.75" style="26" customWidth="1"/>
    <col min="14589" max="14589" width="29.5" style="26" customWidth="1"/>
    <col min="14590" max="14590" width="103.75" style="26" customWidth="1"/>
    <col min="14591" max="14591" width="23.875" style="26" customWidth="1"/>
    <col min="14592" max="14592" width="29.625" style="26" customWidth="1"/>
    <col min="14593" max="14842" width="10" style="26"/>
    <col min="14843" max="14843" width="21.25" style="26" customWidth="1"/>
    <col min="14844" max="14844" width="20.75" style="26" customWidth="1"/>
    <col min="14845" max="14845" width="29.5" style="26" customWidth="1"/>
    <col min="14846" max="14846" width="103.75" style="26" customWidth="1"/>
    <col min="14847" max="14847" width="23.875" style="26" customWidth="1"/>
    <col min="14848" max="14848" width="29.625" style="26" customWidth="1"/>
    <col min="14849" max="15098" width="10" style="26"/>
    <col min="15099" max="15099" width="21.25" style="26" customWidth="1"/>
    <col min="15100" max="15100" width="20.75" style="26" customWidth="1"/>
    <col min="15101" max="15101" width="29.5" style="26" customWidth="1"/>
    <col min="15102" max="15102" width="103.75" style="26" customWidth="1"/>
    <col min="15103" max="15103" width="23.875" style="26" customWidth="1"/>
    <col min="15104" max="15104" width="29.625" style="26" customWidth="1"/>
    <col min="15105" max="15354" width="10" style="26"/>
    <col min="15355" max="15355" width="21.25" style="26" customWidth="1"/>
    <col min="15356" max="15356" width="20.75" style="26" customWidth="1"/>
    <col min="15357" max="15357" width="29.5" style="26" customWidth="1"/>
    <col min="15358" max="15358" width="103.75" style="26" customWidth="1"/>
    <col min="15359" max="15359" width="23.875" style="26" customWidth="1"/>
    <col min="15360" max="15360" width="29.625" style="26" customWidth="1"/>
    <col min="15361" max="15610" width="10" style="26"/>
    <col min="15611" max="15611" width="21.25" style="26" customWidth="1"/>
    <col min="15612" max="15612" width="20.75" style="26" customWidth="1"/>
    <col min="15613" max="15613" width="29.5" style="26" customWidth="1"/>
    <col min="15614" max="15614" width="103.75" style="26" customWidth="1"/>
    <col min="15615" max="15615" width="23.875" style="26" customWidth="1"/>
    <col min="15616" max="15616" width="29.625" style="26" customWidth="1"/>
    <col min="15617" max="15866" width="10" style="26"/>
    <col min="15867" max="15867" width="21.25" style="26" customWidth="1"/>
    <col min="15868" max="15868" width="20.75" style="26" customWidth="1"/>
    <col min="15869" max="15869" width="29.5" style="26" customWidth="1"/>
    <col min="15870" max="15870" width="103.75" style="26" customWidth="1"/>
    <col min="15871" max="15871" width="23.875" style="26" customWidth="1"/>
    <col min="15872" max="15872" width="29.625" style="26" customWidth="1"/>
    <col min="15873" max="16122" width="10" style="26"/>
    <col min="16123" max="16123" width="21.25" style="26" customWidth="1"/>
    <col min="16124" max="16124" width="20.75" style="26" customWidth="1"/>
    <col min="16125" max="16125" width="29.5" style="26" customWidth="1"/>
    <col min="16126" max="16126" width="103.75" style="26" customWidth="1"/>
    <col min="16127" max="16127" width="23.875" style="26" customWidth="1"/>
    <col min="16128" max="16128" width="29.625" style="26" customWidth="1"/>
    <col min="16129" max="16384" width="10" style="26"/>
  </cols>
  <sheetData>
    <row r="1" ht="45.95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13" t="s">
        <v>12</v>
      </c>
      <c r="B7" s="13" t="s">
        <v>13</v>
      </c>
      <c r="C7" s="13"/>
      <c r="D7" s="13"/>
      <c r="E7" s="13"/>
      <c r="F7" s="13"/>
      <c r="G7" s="5">
        <v>2061</v>
      </c>
    </row>
    <row r="8" ht="60" customHeight="1" spans="1:7">
      <c r="A8" s="5"/>
      <c r="B8" s="5" t="s">
        <v>14</v>
      </c>
      <c r="C8" s="5"/>
      <c r="D8" s="5"/>
      <c r="E8" s="5"/>
      <c r="F8" s="5"/>
      <c r="G8" s="14"/>
    </row>
    <row r="9" ht="60" customHeight="1" spans="1:7">
      <c r="A9" s="5"/>
      <c r="B9" s="5" t="s">
        <v>15</v>
      </c>
      <c r="C9" s="5"/>
      <c r="D9" s="5"/>
      <c r="E9" s="5"/>
      <c r="F9" s="5"/>
      <c r="G9" s="5">
        <v>2061</v>
      </c>
    </row>
    <row r="10" ht="207.95" customHeight="1" spans="1:7">
      <c r="A10" s="5" t="s">
        <v>16</v>
      </c>
      <c r="B10" s="15" t="s">
        <v>100</v>
      </c>
      <c r="C10" s="16"/>
      <c r="D10" s="16"/>
      <c r="E10" s="16"/>
      <c r="F10" s="17"/>
      <c r="G10" s="5"/>
    </row>
    <row r="11" ht="50.1" customHeight="1" spans="1:7">
      <c r="A11" s="5" t="s">
        <v>18</v>
      </c>
      <c r="B11" s="5" t="s">
        <v>19</v>
      </c>
      <c r="C11" s="5" t="s">
        <v>20</v>
      </c>
      <c r="D11" s="5" t="s">
        <v>21</v>
      </c>
      <c r="E11" s="5" t="s">
        <v>22</v>
      </c>
      <c r="F11" s="5" t="s">
        <v>23</v>
      </c>
      <c r="G11" s="5" t="s">
        <v>24</v>
      </c>
    </row>
    <row r="12" ht="50.1" customHeight="1" spans="1:7">
      <c r="A12" s="5"/>
      <c r="B12" s="5" t="s">
        <v>25</v>
      </c>
      <c r="C12" s="5" t="s">
        <v>26</v>
      </c>
      <c r="D12" s="5">
        <v>1</v>
      </c>
      <c r="E12" s="18" t="s">
        <v>27</v>
      </c>
      <c r="F12" s="5" t="s">
        <v>28</v>
      </c>
      <c r="G12" s="14"/>
    </row>
    <row r="13" ht="50.1" customHeight="1" spans="1:7">
      <c r="A13" s="5"/>
      <c r="B13" s="5"/>
      <c r="C13" s="5"/>
      <c r="D13" s="5">
        <v>2</v>
      </c>
      <c r="E13" s="18" t="s">
        <v>29</v>
      </c>
      <c r="F13" s="5" t="s">
        <v>30</v>
      </c>
      <c r="G13" s="14"/>
    </row>
    <row r="14" ht="50.1" customHeight="1" spans="1:7">
      <c r="A14" s="5"/>
      <c r="B14" s="5"/>
      <c r="C14" s="5"/>
      <c r="D14" s="5">
        <v>3</v>
      </c>
      <c r="E14" s="18" t="s">
        <v>31</v>
      </c>
      <c r="F14" s="5" t="s">
        <v>32</v>
      </c>
      <c r="G14" s="14">
        <v>1</v>
      </c>
    </row>
    <row r="15" ht="50.1" customHeight="1" spans="1:7">
      <c r="A15" s="5"/>
      <c r="B15" s="5"/>
      <c r="C15" s="5"/>
      <c r="D15" s="5">
        <v>4</v>
      </c>
      <c r="E15" s="18" t="s">
        <v>33</v>
      </c>
      <c r="F15" s="5" t="s">
        <v>34</v>
      </c>
      <c r="G15" s="14"/>
    </row>
    <row r="16" ht="50.1" customHeight="1" spans="1:7">
      <c r="A16" s="5"/>
      <c r="B16" s="5"/>
      <c r="C16" s="5"/>
      <c r="D16" s="5">
        <v>5</v>
      </c>
      <c r="E16" s="18" t="s">
        <v>35</v>
      </c>
      <c r="F16" s="5" t="s">
        <v>28</v>
      </c>
      <c r="G16" s="14">
        <v>1</v>
      </c>
    </row>
    <row r="17" ht="50.1" customHeight="1" spans="1:7">
      <c r="A17" s="5"/>
      <c r="B17" s="5"/>
      <c r="C17" s="5"/>
      <c r="D17" s="5">
        <v>6</v>
      </c>
      <c r="E17" s="18" t="s">
        <v>36</v>
      </c>
      <c r="F17" s="5" t="s">
        <v>28</v>
      </c>
      <c r="G17" s="14"/>
    </row>
    <row r="18" ht="50.1" customHeight="1" spans="1:7">
      <c r="A18" s="5"/>
      <c r="B18" s="5"/>
      <c r="C18" s="5"/>
      <c r="D18" s="5">
        <v>7</v>
      </c>
      <c r="E18" s="18" t="s">
        <v>37</v>
      </c>
      <c r="F18" s="5" t="s">
        <v>38</v>
      </c>
      <c r="G18" s="14"/>
    </row>
    <row r="19" ht="50.1" customHeight="1" spans="1:7">
      <c r="A19" s="5"/>
      <c r="B19" s="5"/>
      <c r="C19" s="5"/>
      <c r="D19" s="5">
        <v>8</v>
      </c>
      <c r="E19" s="18" t="s">
        <v>39</v>
      </c>
      <c r="F19" s="5" t="s">
        <v>34</v>
      </c>
      <c r="G19" s="14"/>
    </row>
    <row r="20" ht="50.1" customHeight="1" spans="1:7">
      <c r="A20" s="5"/>
      <c r="B20" s="5"/>
      <c r="C20" s="5"/>
      <c r="D20" s="5">
        <v>9</v>
      </c>
      <c r="E20" s="18" t="s">
        <v>40</v>
      </c>
      <c r="F20" s="5" t="s">
        <v>28</v>
      </c>
      <c r="G20" s="14">
        <v>1</v>
      </c>
    </row>
    <row r="21" ht="50.1" customHeight="1" spans="1:7">
      <c r="A21" s="5"/>
      <c r="B21" s="5"/>
      <c r="C21" s="5"/>
      <c r="D21" s="5">
        <v>10</v>
      </c>
      <c r="E21" s="18" t="s">
        <v>41</v>
      </c>
      <c r="F21" s="5" t="s">
        <v>28</v>
      </c>
      <c r="G21" s="14">
        <v>1</v>
      </c>
    </row>
    <row r="22" ht="50.1" customHeight="1" spans="1:7">
      <c r="A22" s="5"/>
      <c r="B22" s="5"/>
      <c r="C22" s="5"/>
      <c r="D22" s="5">
        <v>11</v>
      </c>
      <c r="E22" s="18" t="s">
        <v>42</v>
      </c>
      <c r="F22" s="5" t="s">
        <v>28</v>
      </c>
      <c r="G22" s="14">
        <v>1</v>
      </c>
    </row>
    <row r="23" ht="50.1" customHeight="1" spans="1:7">
      <c r="A23" s="5"/>
      <c r="B23" s="5"/>
      <c r="C23" s="5"/>
      <c r="D23" s="5">
        <v>12</v>
      </c>
      <c r="E23" s="18" t="s">
        <v>43</v>
      </c>
      <c r="F23" s="5" t="s">
        <v>28</v>
      </c>
      <c r="G23" s="14"/>
    </row>
    <row r="24" ht="50.1" customHeight="1" spans="1:7">
      <c r="A24" s="5"/>
      <c r="B24" s="5"/>
      <c r="C24" s="5"/>
      <c r="D24" s="5">
        <v>13</v>
      </c>
      <c r="E24" s="18" t="s">
        <v>44</v>
      </c>
      <c r="F24" s="5" t="s">
        <v>45</v>
      </c>
      <c r="G24" s="14"/>
    </row>
    <row r="25" ht="50.1" customHeight="1" spans="1:7">
      <c r="A25" s="5"/>
      <c r="B25" s="5"/>
      <c r="C25" s="5"/>
      <c r="D25" s="5">
        <v>14</v>
      </c>
      <c r="E25" s="18" t="s">
        <v>46</v>
      </c>
      <c r="F25" s="5" t="s">
        <v>32</v>
      </c>
      <c r="G25" s="14"/>
    </row>
    <row r="26" ht="50.1" customHeight="1" spans="1:7">
      <c r="A26" s="5"/>
      <c r="B26" s="5"/>
      <c r="C26" s="5"/>
      <c r="D26" s="5">
        <v>15</v>
      </c>
      <c r="E26" s="18" t="s">
        <v>47</v>
      </c>
      <c r="F26" s="5" t="s">
        <v>28</v>
      </c>
      <c r="G26" s="14"/>
    </row>
    <row r="27" ht="50.1" customHeight="1" spans="1:7">
      <c r="A27" s="5"/>
      <c r="B27" s="5"/>
      <c r="C27" s="5"/>
      <c r="D27" s="5">
        <v>16</v>
      </c>
      <c r="E27" s="18" t="s">
        <v>48</v>
      </c>
      <c r="F27" s="5" t="s">
        <v>28</v>
      </c>
      <c r="G27" s="14"/>
    </row>
    <row r="28" ht="50.1" customHeight="1" spans="1:7">
      <c r="A28" s="5"/>
      <c r="B28" s="5"/>
      <c r="C28" s="5"/>
      <c r="D28" s="5">
        <v>17</v>
      </c>
      <c r="E28" s="18" t="s">
        <v>49</v>
      </c>
      <c r="F28" s="5" t="s">
        <v>28</v>
      </c>
      <c r="G28" s="14"/>
    </row>
    <row r="29" ht="50.1" customHeight="1" spans="1:7">
      <c r="A29" s="5"/>
      <c r="B29" s="5"/>
      <c r="C29" s="5" t="s">
        <v>50</v>
      </c>
      <c r="D29" s="5">
        <v>18</v>
      </c>
      <c r="E29" s="18" t="s">
        <v>51</v>
      </c>
      <c r="F29" s="5" t="s">
        <v>52</v>
      </c>
      <c r="G29" s="19">
        <v>1</v>
      </c>
    </row>
    <row r="30" ht="50.1" customHeight="1" spans="1:7">
      <c r="A30" s="5"/>
      <c r="B30" s="5"/>
      <c r="C30" s="5"/>
      <c r="D30" s="5">
        <v>19</v>
      </c>
      <c r="E30" s="18" t="s">
        <v>53</v>
      </c>
      <c r="F30" s="5" t="s">
        <v>52</v>
      </c>
      <c r="G30" s="19">
        <v>1</v>
      </c>
    </row>
    <row r="31" ht="50.1" customHeight="1" spans="1:7">
      <c r="A31" s="5"/>
      <c r="B31" s="5"/>
      <c r="C31" s="5"/>
      <c r="D31" s="5">
        <v>20</v>
      </c>
      <c r="E31" s="18" t="s">
        <v>54</v>
      </c>
      <c r="F31" s="5" t="s">
        <v>55</v>
      </c>
      <c r="G31" s="20" t="s">
        <v>56</v>
      </c>
    </row>
    <row r="32" ht="50.1" customHeight="1" spans="1:7">
      <c r="A32" s="5"/>
      <c r="B32" s="5"/>
      <c r="C32" s="5" t="s">
        <v>57</v>
      </c>
      <c r="D32" s="5">
        <v>21</v>
      </c>
      <c r="E32" s="18" t="s">
        <v>58</v>
      </c>
      <c r="F32" s="5" t="s">
        <v>52</v>
      </c>
      <c r="G32" s="19" t="s">
        <v>59</v>
      </c>
    </row>
    <row r="33" ht="50.1" customHeight="1" spans="1:7">
      <c r="A33" s="5"/>
      <c r="B33" s="5"/>
      <c r="C33" s="5"/>
      <c r="D33" s="5">
        <v>22</v>
      </c>
      <c r="E33" s="18" t="s">
        <v>60</v>
      </c>
      <c r="F33" s="5" t="s">
        <v>52</v>
      </c>
      <c r="G33" s="19">
        <v>1</v>
      </c>
    </row>
    <row r="34" ht="50.1" customHeight="1" spans="1:7">
      <c r="A34" s="5"/>
      <c r="B34" s="5" t="s">
        <v>61</v>
      </c>
      <c r="C34" s="21" t="s">
        <v>62</v>
      </c>
      <c r="D34" s="5">
        <v>23</v>
      </c>
      <c r="E34" s="18" t="s">
        <v>63</v>
      </c>
      <c r="F34" s="5" t="s">
        <v>64</v>
      </c>
      <c r="G34" s="27"/>
    </row>
    <row r="35" ht="50.1" customHeight="1" spans="1:7">
      <c r="A35" s="5"/>
      <c r="B35" s="5"/>
      <c r="C35" s="22"/>
      <c r="D35" s="5">
        <v>24</v>
      </c>
      <c r="E35" s="18" t="s">
        <v>65</v>
      </c>
      <c r="F35" s="5" t="s">
        <v>34</v>
      </c>
      <c r="G35" s="24"/>
    </row>
    <row r="36" ht="50.1" customHeight="1" spans="1:7">
      <c r="A36" s="5"/>
      <c r="B36" s="5"/>
      <c r="C36" s="22"/>
      <c r="D36" s="5">
        <v>25</v>
      </c>
      <c r="E36" s="18" t="s">
        <v>66</v>
      </c>
      <c r="F36" s="5" t="s">
        <v>67</v>
      </c>
      <c r="G36" s="24"/>
    </row>
    <row r="37" ht="50.1" customHeight="1" spans="1:7">
      <c r="A37" s="5"/>
      <c r="B37" s="5"/>
      <c r="C37" s="22"/>
      <c r="D37" s="5">
        <v>26</v>
      </c>
      <c r="E37" s="18" t="s">
        <v>68</v>
      </c>
      <c r="F37" s="5" t="s">
        <v>34</v>
      </c>
      <c r="G37" s="24"/>
    </row>
    <row r="38" ht="50.1" customHeight="1" spans="1:7">
      <c r="A38" s="5"/>
      <c r="B38" s="5"/>
      <c r="C38" s="22"/>
      <c r="D38" s="5">
        <v>27</v>
      </c>
      <c r="E38" s="18" t="s">
        <v>69</v>
      </c>
      <c r="F38" s="5" t="s">
        <v>34</v>
      </c>
      <c r="G38" s="24"/>
    </row>
    <row r="39" ht="50.1" customHeight="1" spans="1:7">
      <c r="A39" s="5"/>
      <c r="B39" s="5"/>
      <c r="C39" s="22"/>
      <c r="D39" s="5">
        <v>28</v>
      </c>
      <c r="E39" s="18" t="s">
        <v>70</v>
      </c>
      <c r="F39" s="5" t="s">
        <v>30</v>
      </c>
      <c r="G39" s="24"/>
    </row>
    <row r="40" ht="50.1" customHeight="1" spans="1:7">
      <c r="A40" s="5"/>
      <c r="B40" s="5"/>
      <c r="C40" s="22"/>
      <c r="D40" s="5">
        <v>29</v>
      </c>
      <c r="E40" s="18" t="s">
        <v>71</v>
      </c>
      <c r="F40" s="5" t="s">
        <v>28</v>
      </c>
      <c r="G40" s="27"/>
    </row>
    <row r="41" ht="50.1" customHeight="1" spans="1:7">
      <c r="A41" s="5"/>
      <c r="B41" s="5"/>
      <c r="C41" s="22"/>
      <c r="D41" s="5">
        <v>30</v>
      </c>
      <c r="E41" s="18" t="s">
        <v>72</v>
      </c>
      <c r="F41" s="5" t="s">
        <v>28</v>
      </c>
      <c r="G41" s="27"/>
    </row>
    <row r="42" ht="50.1" customHeight="1" spans="1:7">
      <c r="A42" s="5"/>
      <c r="B42" s="5"/>
      <c r="C42" s="22"/>
      <c r="D42" s="5">
        <v>31</v>
      </c>
      <c r="E42" s="18" t="s">
        <v>73</v>
      </c>
      <c r="F42" s="5" t="s">
        <v>74</v>
      </c>
      <c r="G42" s="27"/>
    </row>
    <row r="43" ht="50.1" customHeight="1" spans="1:7">
      <c r="A43" s="5"/>
      <c r="B43" s="5"/>
      <c r="C43" s="22"/>
      <c r="D43" s="5">
        <v>32</v>
      </c>
      <c r="E43" s="18" t="s">
        <v>75</v>
      </c>
      <c r="F43" s="5" t="s">
        <v>76</v>
      </c>
      <c r="G43" s="27"/>
    </row>
    <row r="44" ht="50.1" customHeight="1" spans="1:7">
      <c r="A44" s="5"/>
      <c r="B44" s="5"/>
      <c r="C44" s="13"/>
      <c r="D44" s="5">
        <v>33</v>
      </c>
      <c r="E44" s="18" t="s">
        <v>77</v>
      </c>
      <c r="F44" s="5" t="s">
        <v>34</v>
      </c>
      <c r="G44" s="24">
        <v>0.2</v>
      </c>
    </row>
    <row r="45" ht="50.1" customHeight="1" spans="1:7">
      <c r="A45" s="5"/>
      <c r="B45" s="5"/>
      <c r="C45" s="21"/>
      <c r="D45" s="5">
        <v>34</v>
      </c>
      <c r="E45" s="18" t="s">
        <v>78</v>
      </c>
      <c r="F45" s="5" t="s">
        <v>79</v>
      </c>
      <c r="G45" s="27"/>
    </row>
    <row r="46" ht="50.1" customHeight="1" spans="1:7">
      <c r="A46" s="5"/>
      <c r="B46" s="5"/>
      <c r="C46" s="22"/>
      <c r="D46" s="5">
        <v>35</v>
      </c>
      <c r="E46" s="18" t="s">
        <v>80</v>
      </c>
      <c r="F46" s="5" t="s">
        <v>79</v>
      </c>
      <c r="G46" s="27"/>
    </row>
    <row r="47" ht="50.1" customHeight="1" spans="1:7">
      <c r="A47" s="5"/>
      <c r="B47" s="5"/>
      <c r="C47" s="22"/>
      <c r="D47" s="5">
        <v>36</v>
      </c>
      <c r="E47" s="18" t="s">
        <v>81</v>
      </c>
      <c r="F47" s="5" t="s">
        <v>79</v>
      </c>
      <c r="G47" s="24"/>
    </row>
    <row r="48" ht="50.1" customHeight="1" spans="1:7">
      <c r="A48" s="5"/>
      <c r="B48" s="5"/>
      <c r="C48" s="22"/>
      <c r="D48" s="5">
        <v>37</v>
      </c>
      <c r="E48" s="18" t="s">
        <v>82</v>
      </c>
      <c r="F48" s="5" t="s">
        <v>28</v>
      </c>
      <c r="G48" s="27"/>
    </row>
    <row r="49" ht="50.1" customHeight="1" spans="1:7">
      <c r="A49" s="5"/>
      <c r="B49" s="5"/>
      <c r="C49" s="22"/>
      <c r="D49" s="5">
        <v>38</v>
      </c>
      <c r="E49" s="18" t="s">
        <v>83</v>
      </c>
      <c r="F49" s="5" t="s">
        <v>28</v>
      </c>
      <c r="G49" s="27"/>
    </row>
    <row r="50" ht="50.1" customHeight="1" spans="1:7">
      <c r="A50" s="5"/>
      <c r="B50" s="5"/>
      <c r="C50" s="22"/>
      <c r="D50" s="5">
        <v>39</v>
      </c>
      <c r="E50" s="18" t="s">
        <v>84</v>
      </c>
      <c r="F50" s="5" t="s">
        <v>74</v>
      </c>
      <c r="G50" s="27"/>
    </row>
    <row r="51" ht="50.1" customHeight="1" spans="1:7">
      <c r="A51" s="5"/>
      <c r="B51" s="5"/>
      <c r="C51" s="13"/>
      <c r="D51" s="5">
        <v>40</v>
      </c>
      <c r="E51" s="18" t="s">
        <v>85</v>
      </c>
      <c r="F51" s="5" t="s">
        <v>74</v>
      </c>
      <c r="G51" s="27"/>
    </row>
    <row r="52" ht="50.1" customHeight="1" spans="1:7">
      <c r="A52" s="5"/>
      <c r="B52" s="5"/>
      <c r="C52" s="21" t="s">
        <v>86</v>
      </c>
      <c r="D52" s="5">
        <v>41</v>
      </c>
      <c r="E52" s="18" t="s">
        <v>87</v>
      </c>
      <c r="F52" s="5" t="s">
        <v>88</v>
      </c>
      <c r="G52" s="27"/>
    </row>
    <row r="53" ht="50.1" customHeight="1" spans="1:7">
      <c r="A53" s="5"/>
      <c r="B53" s="5"/>
      <c r="C53" s="22"/>
      <c r="D53" s="5">
        <v>42</v>
      </c>
      <c r="E53" s="18" t="s">
        <v>89</v>
      </c>
      <c r="F53" s="5" t="s">
        <v>79</v>
      </c>
      <c r="G53" s="24"/>
    </row>
    <row r="54" ht="50.1" customHeight="1" spans="1:7">
      <c r="A54" s="5"/>
      <c r="B54" s="5"/>
      <c r="C54" s="22"/>
      <c r="D54" s="5">
        <v>43</v>
      </c>
      <c r="E54" s="18" t="s">
        <v>90</v>
      </c>
      <c r="F54" s="5" t="s">
        <v>64</v>
      </c>
      <c r="G54" s="24"/>
    </row>
    <row r="55" ht="50.1" customHeight="1" spans="1:7">
      <c r="A55" s="5"/>
      <c r="B55" s="5"/>
      <c r="C55" s="5" t="s">
        <v>91</v>
      </c>
      <c r="D55" s="5">
        <v>44</v>
      </c>
      <c r="E55" s="18" t="s">
        <v>92</v>
      </c>
      <c r="F55" s="5" t="s">
        <v>55</v>
      </c>
      <c r="G55" s="20" t="s">
        <v>93</v>
      </c>
    </row>
    <row r="56" ht="50.1" customHeight="1" spans="1:7">
      <c r="A56" s="5"/>
      <c r="B56" s="5"/>
      <c r="C56" s="5"/>
      <c r="D56" s="5">
        <v>45</v>
      </c>
      <c r="E56" s="18" t="s">
        <v>94</v>
      </c>
      <c r="F56" s="5" t="s">
        <v>55</v>
      </c>
      <c r="G56" s="20" t="s">
        <v>93</v>
      </c>
    </row>
    <row r="57" ht="50.1" customHeight="1" spans="1:7">
      <c r="A57" s="5"/>
      <c r="B57" s="5" t="s">
        <v>95</v>
      </c>
      <c r="C57" s="5" t="s">
        <v>96</v>
      </c>
      <c r="D57" s="5">
        <v>46</v>
      </c>
      <c r="E57" s="18" t="s">
        <v>97</v>
      </c>
      <c r="F57" s="5" t="s">
        <v>52</v>
      </c>
      <c r="G57" s="20" t="s">
        <v>98</v>
      </c>
    </row>
  </sheetData>
  <mergeCells count="20">
    <mergeCell ref="A2:G2"/>
    <mergeCell ref="A3:F3"/>
    <mergeCell ref="A4:F4"/>
    <mergeCell ref="A5:F5"/>
    <mergeCell ref="A6:F6"/>
    <mergeCell ref="B7:F7"/>
    <mergeCell ref="B8:F8"/>
    <mergeCell ref="B9:F9"/>
    <mergeCell ref="B10:F10"/>
    <mergeCell ref="A7:A9"/>
    <mergeCell ref="A11:A57"/>
    <mergeCell ref="B12:B33"/>
    <mergeCell ref="B34:B56"/>
    <mergeCell ref="C12:C28"/>
    <mergeCell ref="C29:C31"/>
    <mergeCell ref="C32:C33"/>
    <mergeCell ref="C34:C44"/>
    <mergeCell ref="C45:C51"/>
    <mergeCell ref="C52:C54"/>
    <mergeCell ref="C55:C56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  <pageSetUpPr fitToPage="1"/>
  </sheetPr>
  <dimension ref="A1:G59"/>
  <sheetViews>
    <sheetView showZeros="0" view="pageBreakPreview" zoomScale="40" zoomScaleNormal="70" zoomScaleSheetLayoutView="40" topLeftCell="B3" workbookViewId="0">
      <selection activeCell="B12" sqref="B12:F12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2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54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59.1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59.1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59.1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59.1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59.1" customHeight="1" spans="1:7">
      <c r="A7" s="9" t="s">
        <v>101</v>
      </c>
      <c r="B7" s="10"/>
      <c r="C7" s="10"/>
      <c r="D7" s="10"/>
      <c r="E7" s="10"/>
      <c r="F7" s="11"/>
      <c r="G7" s="8" t="s">
        <v>154</v>
      </c>
    </row>
    <row r="8" ht="59.1" customHeight="1" spans="1:7">
      <c r="A8" s="9" t="s">
        <v>103</v>
      </c>
      <c r="B8" s="10"/>
      <c r="C8" s="10"/>
      <c r="D8" s="10"/>
      <c r="E8" s="10"/>
      <c r="F8" s="11"/>
      <c r="G8" s="8" t="s">
        <v>155</v>
      </c>
    </row>
    <row r="9" ht="59.1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f>288+36</f>
        <v>324</v>
      </c>
    </row>
    <row r="10" ht="59.1" customHeight="1" spans="1:7">
      <c r="A10" s="5"/>
      <c r="B10" s="5" t="s">
        <v>14</v>
      </c>
      <c r="C10" s="5"/>
      <c r="D10" s="5"/>
      <c r="E10" s="5"/>
      <c r="F10" s="5"/>
      <c r="G10" s="5"/>
    </row>
    <row r="11" ht="59.1" customHeight="1" spans="1:7">
      <c r="A11" s="5"/>
      <c r="B11" s="5" t="s">
        <v>15</v>
      </c>
      <c r="C11" s="5"/>
      <c r="D11" s="5"/>
      <c r="E11" s="5"/>
      <c r="F11" s="5"/>
      <c r="G11" s="14">
        <f>288+36</f>
        <v>324</v>
      </c>
    </row>
    <row r="12" ht="204" customHeight="1" spans="1:7">
      <c r="A12" s="5" t="s">
        <v>16</v>
      </c>
      <c r="B12" s="15" t="s">
        <v>156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14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14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/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14">
        <v>1</v>
      </c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14">
        <v>4</v>
      </c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14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14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14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14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10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14">
        <v>10</v>
      </c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14">
        <v>1</v>
      </c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14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14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14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14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14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14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14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14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14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14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14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14">
        <v>0.02</v>
      </c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0.29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14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14"/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14">
        <v>1</v>
      </c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14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14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14">
        <v>160</v>
      </c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14">
        <v>4</v>
      </c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14">
        <v>0.106</v>
      </c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14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944444444444" bottom="0.156944444444444" header="0.298611111111111" footer="0.298611111111111"/>
  <pageSetup paperSize="9" scale="24" orientation="portrait" horizontalDpi="300" verticalDpi="3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G59"/>
  <sheetViews>
    <sheetView showZeros="0" view="pageBreakPreview" zoomScale="40" zoomScaleNormal="70" zoomScaleSheetLayoutView="40" topLeftCell="B1" workbookViewId="0">
      <selection activeCell="G14" sqref="G14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2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51.95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157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158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f>192+55</f>
        <v>247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f>192+55</f>
        <v>247</v>
      </c>
    </row>
    <row r="12" ht="170.1" customHeight="1" spans="1:7">
      <c r="A12" s="5" t="s">
        <v>16</v>
      </c>
      <c r="B12" s="15" t="s">
        <v>159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14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14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>
        <v>1</v>
      </c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14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14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14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14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14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14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139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14">
        <v>84</v>
      </c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14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14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14">
        <v>1</v>
      </c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14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14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14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14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14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14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14">
        <v>1</v>
      </c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14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14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14">
        <v>0.168</v>
      </c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3.45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14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14">
        <v>0.9623</v>
      </c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14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14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14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14">
        <v>180</v>
      </c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14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14">
        <v>0.2</v>
      </c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14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  <pageSetUpPr fitToPage="1"/>
  </sheetPr>
  <dimension ref="A1:G59"/>
  <sheetViews>
    <sheetView showZeros="0" view="pageBreakPreview" zoomScale="40" zoomScaleNormal="70" zoomScaleSheetLayoutView="40" topLeftCell="B9" workbookViewId="0">
      <selection activeCell="D19" sqref="D19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2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57.95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54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54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54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54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54" customHeight="1" spans="1:7">
      <c r="A7" s="9" t="s">
        <v>101</v>
      </c>
      <c r="B7" s="10"/>
      <c r="C7" s="10"/>
      <c r="D7" s="10"/>
      <c r="E7" s="10"/>
      <c r="F7" s="11"/>
      <c r="G7" s="8" t="s">
        <v>160</v>
      </c>
    </row>
    <row r="8" ht="54" customHeight="1" spans="1:7">
      <c r="A8" s="9" t="s">
        <v>103</v>
      </c>
      <c r="B8" s="10"/>
      <c r="C8" s="10"/>
      <c r="D8" s="10"/>
      <c r="E8" s="10"/>
      <c r="F8" s="11"/>
      <c r="G8" s="8" t="s">
        <v>161</v>
      </c>
    </row>
    <row r="9" ht="54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f>465+48</f>
        <v>513</v>
      </c>
    </row>
    <row r="10" ht="54" customHeight="1" spans="1:7">
      <c r="A10" s="5"/>
      <c r="B10" s="5" t="s">
        <v>14</v>
      </c>
      <c r="C10" s="5"/>
      <c r="D10" s="5"/>
      <c r="E10" s="5"/>
      <c r="F10" s="5"/>
      <c r="G10" s="5"/>
    </row>
    <row r="11" ht="54" customHeight="1" spans="1:7">
      <c r="A11" s="5"/>
      <c r="B11" s="5" t="s">
        <v>15</v>
      </c>
      <c r="C11" s="5"/>
      <c r="D11" s="5"/>
      <c r="E11" s="5"/>
      <c r="F11" s="5"/>
      <c r="G11" s="14">
        <f>465+48</f>
        <v>513</v>
      </c>
    </row>
    <row r="12" ht="246.95" customHeight="1" spans="1:7">
      <c r="A12" s="5" t="s">
        <v>16</v>
      </c>
      <c r="B12" s="15" t="s">
        <v>162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14">
        <v>1</v>
      </c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14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>
        <v>1</v>
      </c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14">
        <v>1</v>
      </c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14">
        <v>4</v>
      </c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14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14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14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14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185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14">
        <v>32</v>
      </c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14">
        <v>1</v>
      </c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14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14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14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14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14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14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14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14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14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14">
        <v>1</v>
      </c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>
        <v>100</v>
      </c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14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14">
        <v>0.064</v>
      </c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9.05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14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14">
        <v>0.5273</v>
      </c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14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14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14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14">
        <v>30</v>
      </c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14">
        <v>4</v>
      </c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14">
        <v>0.01</v>
      </c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14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944444444444" bottom="0.156944444444444" header="0.298611111111111" footer="0.298611111111111"/>
  <pageSetup paperSize="9" scale="24" orientation="portrait" horizontalDpi="300" verticalDpi="3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  <pageSetUpPr fitToPage="1"/>
  </sheetPr>
  <dimension ref="A1:G59"/>
  <sheetViews>
    <sheetView showZeros="0" view="pageBreakPreview" zoomScale="40" zoomScaleNormal="70" zoomScaleSheetLayoutView="40" topLeftCell="B1" workbookViewId="0">
      <selection activeCell="G11" sqref="G11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2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60.95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54.95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54.95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54.95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54.95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54.95" customHeight="1" spans="1:7">
      <c r="A7" s="9" t="s">
        <v>101</v>
      </c>
      <c r="B7" s="10"/>
      <c r="C7" s="10"/>
      <c r="D7" s="10"/>
      <c r="E7" s="10"/>
      <c r="F7" s="11"/>
      <c r="G7" s="8" t="s">
        <v>163</v>
      </c>
    </row>
    <row r="8" ht="54.95" customHeight="1" spans="1:7">
      <c r="A8" s="9" t="s">
        <v>103</v>
      </c>
      <c r="B8" s="10"/>
      <c r="C8" s="10"/>
      <c r="D8" s="10"/>
      <c r="E8" s="10"/>
      <c r="F8" s="11"/>
      <c r="G8" s="8" t="s">
        <v>164</v>
      </c>
    </row>
    <row r="9" ht="54.95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f>2222+46</f>
        <v>2268</v>
      </c>
    </row>
    <row r="10" ht="54.95" customHeight="1" spans="1:7">
      <c r="A10" s="5"/>
      <c r="B10" s="5" t="s">
        <v>14</v>
      </c>
      <c r="C10" s="5"/>
      <c r="D10" s="5"/>
      <c r="E10" s="5"/>
      <c r="F10" s="5"/>
      <c r="G10" s="5"/>
    </row>
    <row r="11" ht="54.95" customHeight="1" spans="1:7">
      <c r="A11" s="5"/>
      <c r="B11" s="5" t="s">
        <v>15</v>
      </c>
      <c r="C11" s="5"/>
      <c r="D11" s="5"/>
      <c r="E11" s="5"/>
      <c r="F11" s="5"/>
      <c r="G11" s="14">
        <f>2222+46</f>
        <v>2268</v>
      </c>
    </row>
    <row r="12" ht="255" customHeight="1" spans="1:7">
      <c r="A12" s="5" t="s">
        <v>16</v>
      </c>
      <c r="B12" s="15" t="s">
        <v>165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14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14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>
        <v>1</v>
      </c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14">
        <v>1</v>
      </c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14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14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14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14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14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3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14">
        <v>3</v>
      </c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14">
        <v>1</v>
      </c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14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14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14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14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14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14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14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14">
        <v>0.298</v>
      </c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14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14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>
        <v>1802</v>
      </c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14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14">
        <v>0.006</v>
      </c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0.33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14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14">
        <v>0.4126</v>
      </c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14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14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14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14">
        <v>40</v>
      </c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14">
        <v>0.1</v>
      </c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14">
        <v>0.18</v>
      </c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14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944444444444" bottom="0.156944444444444" header="0.298611111111111" footer="0.298611111111111"/>
  <pageSetup paperSize="9" scale="24" orientation="portrait" horizontalDpi="300" verticalDpi="3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59"/>
  <sheetViews>
    <sheetView showZeros="0" view="pageBreakPreview" zoomScale="40" zoomScaleNormal="70" zoomScaleSheetLayoutView="40" topLeftCell="B5" workbookViewId="0">
      <selection activeCell="B11" sqref="B11:F11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2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57.95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54.95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54.95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54.95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54.95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54.95" customHeight="1" spans="1:7">
      <c r="A7" s="9" t="s">
        <v>101</v>
      </c>
      <c r="B7" s="10"/>
      <c r="C7" s="10"/>
      <c r="D7" s="10"/>
      <c r="E7" s="10"/>
      <c r="F7" s="11"/>
      <c r="G7" s="8" t="s">
        <v>166</v>
      </c>
    </row>
    <row r="8" ht="54.95" customHeight="1" spans="1:7">
      <c r="A8" s="9" t="s">
        <v>103</v>
      </c>
      <c r="B8" s="10"/>
      <c r="C8" s="10"/>
      <c r="D8" s="10"/>
      <c r="E8" s="10"/>
      <c r="F8" s="11"/>
      <c r="G8" s="8" t="s">
        <v>167</v>
      </c>
    </row>
    <row r="9" ht="54.95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f>772+69</f>
        <v>841</v>
      </c>
    </row>
    <row r="10" ht="54.95" customHeight="1" spans="1:7">
      <c r="A10" s="5"/>
      <c r="B10" s="5" t="s">
        <v>14</v>
      </c>
      <c r="C10" s="5"/>
      <c r="D10" s="5"/>
      <c r="E10" s="5"/>
      <c r="F10" s="5"/>
      <c r="G10" s="5"/>
    </row>
    <row r="11" ht="54.95" customHeight="1" spans="1:7">
      <c r="A11" s="5"/>
      <c r="B11" s="5" t="s">
        <v>15</v>
      </c>
      <c r="C11" s="5"/>
      <c r="D11" s="5"/>
      <c r="E11" s="5"/>
      <c r="F11" s="5"/>
      <c r="G11" s="14">
        <f>772+69</f>
        <v>841</v>
      </c>
    </row>
    <row r="12" ht="240.95" customHeight="1" spans="1:7">
      <c r="A12" s="5" t="s">
        <v>16</v>
      </c>
      <c r="B12" s="15" t="s">
        <v>168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>
        <v>4.4</v>
      </c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14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14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>
        <v>1</v>
      </c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14">
        <v>1</v>
      </c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14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14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14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14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14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45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14">
        <v>12</v>
      </c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14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14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14">
        <v>2</v>
      </c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14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14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14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14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14">
        <v>0.93</v>
      </c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14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14">
        <v>1</v>
      </c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14">
        <v>1</v>
      </c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14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14">
        <v>0.024</v>
      </c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0.99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14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14">
        <v>5.521</v>
      </c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14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14">
        <v>1</v>
      </c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14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14">
        <v>98</v>
      </c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14">
        <v>0.5</v>
      </c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14">
        <v>0.1362</v>
      </c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14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944444444444" bottom="0.156944444444444" header="0.298611111111111" footer="0.298611111111111"/>
  <pageSetup paperSize="9" scale="24" orientation="portrait" horizontalDpi="300" verticalDpi="3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G59"/>
  <sheetViews>
    <sheetView showZeros="0" view="pageBreakPreview" zoomScale="40" zoomScaleNormal="70" zoomScaleSheetLayoutView="40" workbookViewId="0">
      <selection activeCell="B12" sqref="B12:F12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2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54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57.95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57.95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57.95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57.95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57.95" customHeight="1" spans="1:7">
      <c r="A7" s="9" t="s">
        <v>101</v>
      </c>
      <c r="B7" s="10"/>
      <c r="C7" s="10"/>
      <c r="D7" s="10"/>
      <c r="E7" s="10"/>
      <c r="F7" s="11"/>
      <c r="G7" s="8" t="s">
        <v>169</v>
      </c>
    </row>
    <row r="8" ht="57.95" customHeight="1" spans="1:7">
      <c r="A8" s="9" t="s">
        <v>103</v>
      </c>
      <c r="B8" s="10"/>
      <c r="C8" s="10"/>
      <c r="D8" s="10"/>
      <c r="E8" s="10"/>
      <c r="F8" s="11"/>
      <c r="G8" s="8" t="s">
        <v>170</v>
      </c>
    </row>
    <row r="9" ht="57.95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f>161+40</f>
        <v>201</v>
      </c>
    </row>
    <row r="10" ht="57.95" customHeight="1" spans="1:7">
      <c r="A10" s="5"/>
      <c r="B10" s="5" t="s">
        <v>14</v>
      </c>
      <c r="C10" s="5"/>
      <c r="D10" s="5"/>
      <c r="E10" s="5"/>
      <c r="F10" s="5"/>
      <c r="G10" s="5"/>
    </row>
    <row r="11" ht="57.95" customHeight="1" spans="1:7">
      <c r="A11" s="5"/>
      <c r="B11" s="5" t="s">
        <v>15</v>
      </c>
      <c r="C11" s="5"/>
      <c r="D11" s="5"/>
      <c r="E11" s="5"/>
      <c r="F11" s="5"/>
      <c r="G11" s="14">
        <v>201</v>
      </c>
    </row>
    <row r="12" ht="195" customHeight="1" spans="1:7">
      <c r="A12" s="5" t="s">
        <v>16</v>
      </c>
      <c r="B12" s="15" t="s">
        <v>171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14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14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>
        <v>1</v>
      </c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14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14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14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14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14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14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55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14">
        <v>47</v>
      </c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14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14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14">
        <v>1</v>
      </c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14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14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14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14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14">
        <v>0.662</v>
      </c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14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14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14">
        <v>1</v>
      </c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14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14">
        <v>0.094</v>
      </c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2.46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14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14">
        <v>2.0551</v>
      </c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14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14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14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14">
        <v>2</v>
      </c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14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14">
        <v>0.0188</v>
      </c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14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G59"/>
  <sheetViews>
    <sheetView showZeros="0" view="pageBreakPreview" zoomScale="40" zoomScaleNormal="70" zoomScaleSheetLayoutView="40" topLeftCell="B1" workbookViewId="0">
      <selection activeCell="G47" sqref="G47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1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48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172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173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v>1084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v>1084</v>
      </c>
    </row>
    <row r="12" ht="121.5" customHeight="1" spans="1:7">
      <c r="A12" s="5" t="s">
        <v>16</v>
      </c>
      <c r="B12" s="15" t="s">
        <v>174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23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23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>
        <v>1</v>
      </c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23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23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23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23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23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23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18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23"/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23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23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23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23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23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23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23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23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23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23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23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23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23"/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1.64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23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5">
        <v>1.7</v>
      </c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23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23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23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23"/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23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23"/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23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G59"/>
  <sheetViews>
    <sheetView showZeros="0" view="pageBreakPreview" zoomScale="40" zoomScaleNormal="70" zoomScaleSheetLayoutView="40" topLeftCell="B1" workbookViewId="0">
      <selection activeCell="B12" sqref="B12:F12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2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51.95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175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176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f>294+40</f>
        <v>334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f>294+40</f>
        <v>334</v>
      </c>
    </row>
    <row r="12" ht="159" customHeight="1" spans="1:7">
      <c r="A12" s="5" t="s">
        <v>16</v>
      </c>
      <c r="B12" s="15" t="s">
        <v>177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14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14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>
        <v>1</v>
      </c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14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14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14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14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14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14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97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14">
        <v>79</v>
      </c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14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14">
        <v>1</v>
      </c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14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14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14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14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14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14">
        <v>0.135</v>
      </c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14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14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14">
        <v>1</v>
      </c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14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14">
        <v>0.158</v>
      </c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5.59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14">
        <v>0.12</v>
      </c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14">
        <v>1.0712</v>
      </c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14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14">
        <v>1</v>
      </c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14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14">
        <v>81</v>
      </c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14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14">
        <v>0.033</v>
      </c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14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G59"/>
  <sheetViews>
    <sheetView showZeros="0" view="pageBreakPreview" zoomScale="40" zoomScaleNormal="70" zoomScaleSheetLayoutView="40" topLeftCell="B1" workbookViewId="0">
      <selection activeCell="G47" sqref="G47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1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45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178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179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v>68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v>68</v>
      </c>
    </row>
    <row r="12" ht="121.5" customHeight="1" spans="1:7">
      <c r="A12" s="5" t="s">
        <v>16</v>
      </c>
      <c r="B12" s="15" t="s">
        <v>180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23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23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5">
        <v>1</v>
      </c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23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23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23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23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23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23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19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23"/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23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23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23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23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23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23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23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23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23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23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23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23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23"/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0.57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23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5">
        <v>2.32</v>
      </c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23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23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23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23"/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23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23"/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23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G59"/>
  <sheetViews>
    <sheetView showZeros="0" view="pageBreakPreview" zoomScale="40" zoomScaleNormal="70" zoomScaleSheetLayoutView="40" topLeftCell="B1" workbookViewId="0">
      <selection activeCell="G26" sqref="G26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1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48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181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182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v>51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v>51</v>
      </c>
    </row>
    <row r="12" ht="121.5" customHeight="1" spans="1:7">
      <c r="A12" s="5" t="s">
        <v>16</v>
      </c>
      <c r="B12" s="15" t="s">
        <v>183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23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23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>
        <v>1</v>
      </c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23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23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23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23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23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23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7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23"/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23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23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23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23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23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23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23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23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23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23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23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23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23"/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0.41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23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14">
        <v>0.46</v>
      </c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23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23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23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23"/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23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23"/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23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9"/>
  <sheetViews>
    <sheetView showZeros="0" view="pageBreakPreview" zoomScale="40" zoomScaleNormal="70" zoomScaleSheetLayoutView="40" topLeftCell="A5" workbookViewId="0">
      <selection activeCell="B12" sqref="B12:F12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1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42.95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102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104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v>174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v>174</v>
      </c>
    </row>
    <row r="12" ht="121.5" customHeight="1" spans="1:7">
      <c r="A12" s="5" t="s">
        <v>16</v>
      </c>
      <c r="B12" s="15" t="s">
        <v>105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14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14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/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14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14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14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14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14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14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67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14">
        <v>30</v>
      </c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14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14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14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14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14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14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14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14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14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14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14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14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14">
        <v>0.054</v>
      </c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11.15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14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14"/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14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14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14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14"/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14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14"/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14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G59"/>
  <sheetViews>
    <sheetView showZeros="0" view="pageBreakPreview" zoomScale="40" zoomScaleNormal="70" zoomScaleSheetLayoutView="40" topLeftCell="B5" workbookViewId="0">
      <selection activeCell="G11" sqref="G11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2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51.95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184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185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f>100+26</f>
        <v>126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f>100+26</f>
        <v>126</v>
      </c>
    </row>
    <row r="12" ht="144" customHeight="1" spans="1:7">
      <c r="A12" s="5" t="s">
        <v>16</v>
      </c>
      <c r="B12" s="15" t="s">
        <v>186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/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14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14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>
        <v>1</v>
      </c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14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14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14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14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14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14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37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14">
        <v>3</v>
      </c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14">
        <v>1</v>
      </c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14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14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14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14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14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14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14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14">
        <v>0.48</v>
      </c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14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14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>
        <v>18</v>
      </c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14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14">
        <v>0.006</v>
      </c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1.23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14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14">
        <v>1.6484</v>
      </c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14">
        <v>1</v>
      </c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14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14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14">
        <v>18</v>
      </c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14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14">
        <v>0.13</v>
      </c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14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G59"/>
  <sheetViews>
    <sheetView showZeros="0" view="pageBreakPreview" zoomScale="40" zoomScaleNormal="70" zoomScaleSheetLayoutView="40" topLeftCell="B1" workbookViewId="0">
      <selection activeCell="G26" sqref="G47 G26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1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50.1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187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188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v>679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v>679</v>
      </c>
    </row>
    <row r="12" ht="121.5" customHeight="1" spans="1:7">
      <c r="A12" s="5" t="s">
        <v>16</v>
      </c>
      <c r="B12" s="15" t="s">
        <v>189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23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23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>
        <v>1</v>
      </c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23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23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23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23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23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23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23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23"/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23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23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23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23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23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23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23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23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23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23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23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23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23"/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2.63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23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14">
        <v>2.15</v>
      </c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23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23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23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23"/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23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23"/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23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1.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F0"/>
  </sheetPr>
  <dimension ref="A1:G59"/>
  <sheetViews>
    <sheetView showZeros="0" view="pageBreakPreview" zoomScale="40" zoomScaleNormal="70" zoomScaleSheetLayoutView="40" workbookViewId="0">
      <selection activeCell="G49" sqref="G49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1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48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190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191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v>80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v>80</v>
      </c>
    </row>
    <row r="12" ht="121.5" customHeight="1" spans="1:7">
      <c r="A12" s="5" t="s">
        <v>16</v>
      </c>
      <c r="B12" s="15"/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/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23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23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5"/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23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23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23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23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23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23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23"/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23"/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23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23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23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23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23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23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23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23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23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23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23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23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23"/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23"/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23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14"/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23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23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23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23"/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23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23"/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23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G59"/>
  <sheetViews>
    <sheetView showZeros="0" view="pageBreakPreview" zoomScale="40" zoomScaleNormal="70" zoomScaleSheetLayoutView="40" topLeftCell="B1" workbookViewId="0">
      <selection activeCell="B12" sqref="B12:F12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1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48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192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193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v>112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v>112</v>
      </c>
    </row>
    <row r="12" ht="121.5" customHeight="1" spans="1:7">
      <c r="A12" s="5" t="s">
        <v>16</v>
      </c>
      <c r="B12" s="15" t="s">
        <v>194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23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23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5">
        <v>1</v>
      </c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23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23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23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23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23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23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30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23"/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23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23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23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23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23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23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23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23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23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23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23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23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23"/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0.79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23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14">
        <v>1.13</v>
      </c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23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23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23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23"/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23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23"/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23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G59"/>
  <sheetViews>
    <sheetView showZeros="0" view="pageBreakPreview" zoomScale="40" zoomScaleNormal="70" zoomScaleSheetLayoutView="40" topLeftCell="B1" workbookViewId="0">
      <selection activeCell="G47" sqref="G47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1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50.1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195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196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v>77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v>77</v>
      </c>
    </row>
    <row r="12" ht="121.5" customHeight="1" spans="1:7">
      <c r="A12" s="5" t="s">
        <v>16</v>
      </c>
      <c r="B12" s="15" t="s">
        <v>194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23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23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>
        <v>1</v>
      </c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23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23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23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23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23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23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30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23"/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23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23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23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23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23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23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23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23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23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23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23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23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23"/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1.23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23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14">
        <v>1.13</v>
      </c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23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23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23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23"/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23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23"/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23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G59"/>
  <sheetViews>
    <sheetView showZeros="0" view="pageBreakPreview" zoomScale="40" zoomScaleNormal="70" zoomScaleSheetLayoutView="40" topLeftCell="B1" workbookViewId="0">
      <selection activeCell="B12" sqref="B12:F12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2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48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197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198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f>420+93</f>
        <v>513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f>420+93</f>
        <v>513</v>
      </c>
    </row>
    <row r="12" ht="121.5" customHeight="1" spans="1:7">
      <c r="A12" s="5" t="s">
        <v>16</v>
      </c>
      <c r="B12" s="15" t="s">
        <v>199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14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14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/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14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14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14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14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14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14">
        <v>1</v>
      </c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23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14"/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14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14">
        <v>3</v>
      </c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14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14">
        <v>27</v>
      </c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14">
        <v>0.18</v>
      </c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14">
        <v>12</v>
      </c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14">
        <v>0.078</v>
      </c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14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14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14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14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14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14"/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4.19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14">
        <v>0.16</v>
      </c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14"/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14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14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14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14">
        <v>410</v>
      </c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14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14">
        <v>0.7435</v>
      </c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14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9"/>
  <sheetViews>
    <sheetView showZeros="0" view="pageBreakPreview" zoomScale="40" zoomScaleNormal="70" zoomScaleSheetLayoutView="40" workbookViewId="0">
      <selection activeCell="B12" sqref="B12:F12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2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45.95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200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201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v>264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v>264</v>
      </c>
    </row>
    <row r="12" ht="121.5" customHeight="1" spans="1:7">
      <c r="A12" s="5" t="s">
        <v>16</v>
      </c>
      <c r="B12" s="15" t="s">
        <v>202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14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14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>
        <v>1</v>
      </c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14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14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14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14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14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14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112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14">
        <v>2</v>
      </c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14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14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14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14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14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14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14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14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14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14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14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14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14">
        <v>0.004</v>
      </c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3.08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14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14">
        <v>1.0163</v>
      </c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14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14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14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14"/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14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14"/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14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G59"/>
  <sheetViews>
    <sheetView showZeros="0" view="pageBreakPreview" zoomScale="40" zoomScaleNormal="70" zoomScaleSheetLayoutView="40" topLeftCell="B1" workbookViewId="0">
      <selection activeCell="G26" sqref="G26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1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50.1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203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204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v>634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v>634</v>
      </c>
    </row>
    <row r="12" ht="121.5" customHeight="1" spans="1:7">
      <c r="A12" s="5" t="s">
        <v>16</v>
      </c>
      <c r="B12" s="15" t="s">
        <v>205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23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23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23"/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23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23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23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23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23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23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165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23"/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23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23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23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23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23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23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23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23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23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23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23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23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23"/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5.34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23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23"/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23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23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23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23"/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23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23"/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23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9"/>
  <sheetViews>
    <sheetView showZeros="0" view="pageBreakPreview" zoomScale="40" zoomScaleNormal="70" zoomScaleSheetLayoutView="40" topLeftCell="A5" workbookViewId="0">
      <selection activeCell="G12" sqref="G12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2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48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206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207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v>75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v>75</v>
      </c>
    </row>
    <row r="12" ht="121.5" customHeight="1" spans="1:7">
      <c r="A12" s="5" t="s">
        <v>16</v>
      </c>
      <c r="B12" s="15" t="s">
        <v>208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/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14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14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/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14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14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14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14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14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14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79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14"/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14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14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14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14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14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14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14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14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14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14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14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14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14"/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1.72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14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14"/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14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14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14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14"/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14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14"/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14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G59"/>
  <sheetViews>
    <sheetView showZeros="0" view="pageBreakPreview" zoomScale="40" zoomScaleNormal="70" zoomScaleSheetLayoutView="40" topLeftCell="B1" workbookViewId="0">
      <selection activeCell="G11" sqref="G11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2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60.95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209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210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f>129+50</f>
        <v>179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f>129+50</f>
        <v>179</v>
      </c>
    </row>
    <row r="12" ht="121.5" customHeight="1" spans="1:7">
      <c r="A12" s="5" t="s">
        <v>16</v>
      </c>
      <c r="B12" s="15" t="s">
        <v>211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/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14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14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/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14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14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14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14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14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14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112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14">
        <v>6</v>
      </c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14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14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14">
        <v>1</v>
      </c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14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14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14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14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14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14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14">
        <v>1</v>
      </c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14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14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14">
        <v>0.012</v>
      </c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4.52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14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14"/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14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14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14">
        <v>1213</v>
      </c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14">
        <v>160</v>
      </c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14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14">
        <v>1213</v>
      </c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14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G59"/>
  <sheetViews>
    <sheetView showZeros="0" view="pageBreakPreview" zoomScale="40" zoomScaleNormal="70" zoomScaleSheetLayoutView="40" topLeftCell="B5" workbookViewId="0">
      <selection activeCell="G11" sqref="G11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1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33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106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107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f>353+50</f>
        <v>403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25">
        <f>353+50</f>
        <v>403</v>
      </c>
    </row>
    <row r="12" ht="200.1" customHeight="1" spans="1:7">
      <c r="A12" s="5" t="s">
        <v>16</v>
      </c>
      <c r="B12" s="15" t="s">
        <v>108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/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14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14">
        <v>1</v>
      </c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/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14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14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14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14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14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14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58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14">
        <v>40</v>
      </c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14">
        <v>1</v>
      </c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14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14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14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14">
        <v>0.1</v>
      </c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14">
        <v>15.11</v>
      </c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14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14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14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14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14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14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14">
        <v>0.091</v>
      </c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6.98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14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14"/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14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14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14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14">
        <v>36</v>
      </c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14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14">
        <v>0.276</v>
      </c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14">
        <v>11.792</v>
      </c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G59"/>
  <sheetViews>
    <sheetView showZeros="0" view="pageBreakPreview" zoomScale="40" zoomScaleNormal="70" zoomScaleSheetLayoutView="40" topLeftCell="B1" workbookViewId="0">
      <selection activeCell="G26" sqref="G47 G26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1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51.95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212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213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v>158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v>158</v>
      </c>
    </row>
    <row r="12" ht="121.5" customHeight="1" spans="1:7">
      <c r="A12" s="5" t="s">
        <v>16</v>
      </c>
      <c r="B12" s="15" t="s">
        <v>214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23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23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23"/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23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23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23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23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23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23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194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23"/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23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23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23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23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23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23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23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23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23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23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23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23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23"/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5.59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23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23"/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23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23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23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23"/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23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23"/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23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F0"/>
  </sheetPr>
  <dimension ref="A1:G59"/>
  <sheetViews>
    <sheetView showZeros="0" view="pageBreakPreview" zoomScale="40" zoomScaleNormal="70" zoomScaleSheetLayoutView="40" workbookViewId="0">
      <selection activeCell="G11" sqref="G11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1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51.95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215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216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v>210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v>210</v>
      </c>
    </row>
    <row r="12" ht="121.5" customHeight="1" spans="1:7">
      <c r="A12" s="5" t="s">
        <v>16</v>
      </c>
      <c r="B12" s="15"/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/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23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23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23"/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23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23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23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23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23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23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23"/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23"/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23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23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23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23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23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23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23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23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23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23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23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23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23"/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23"/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23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23"/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23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23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23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23"/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23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23"/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23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F0"/>
  </sheetPr>
  <dimension ref="A1:G59"/>
  <sheetViews>
    <sheetView showZeros="0" view="pageBreakPreview" zoomScale="40" zoomScaleNormal="70" zoomScaleSheetLayoutView="40" workbookViewId="0">
      <selection activeCell="G11" sqref="G11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1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51.95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217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218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v>179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v>179</v>
      </c>
    </row>
    <row r="12" ht="121.5" customHeight="1" spans="1:7">
      <c r="A12" s="5" t="s">
        <v>16</v>
      </c>
      <c r="B12" s="15"/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/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23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23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23"/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23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23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23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23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23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23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23"/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23"/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23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23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23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23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23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23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23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23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23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23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23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23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23"/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23"/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23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23"/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23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23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23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23"/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23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23"/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23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G59"/>
  <sheetViews>
    <sheetView showZeros="0" view="pageBreakPreview" zoomScale="40" zoomScaleNormal="70" zoomScaleSheetLayoutView="40" topLeftCell="B1" workbookViewId="0">
      <selection activeCell="G47" sqref="G47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1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50.1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219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220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v>1018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v>1018</v>
      </c>
    </row>
    <row r="12" ht="121.5" customHeight="1" spans="1:7">
      <c r="A12" s="5" t="s">
        <v>16</v>
      </c>
      <c r="B12" s="15" t="s">
        <v>221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/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23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23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>
        <v>1</v>
      </c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23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23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23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23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23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23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326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23"/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23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23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23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23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23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23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23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23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23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23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23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23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23"/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10.84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23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14">
        <v>0.88</v>
      </c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23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23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23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23"/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23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23"/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23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F0"/>
  </sheetPr>
  <dimension ref="A1:G59"/>
  <sheetViews>
    <sheetView showZeros="0" view="pageBreakPreview" zoomScale="40" zoomScaleNormal="70" zoomScaleSheetLayoutView="40" workbookViewId="0">
      <selection activeCell="G11" sqref="G11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1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51.95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222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223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v>181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v>181</v>
      </c>
    </row>
    <row r="12" ht="121.5" customHeight="1" spans="1:7">
      <c r="A12" s="5" t="s">
        <v>16</v>
      </c>
      <c r="B12" s="15"/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/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23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23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23"/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23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23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23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23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23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23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23"/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23"/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23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23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23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23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23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23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23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23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23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23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23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23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23"/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23"/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23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23"/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23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23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23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23"/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23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23"/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23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9"/>
  <sheetViews>
    <sheetView showZeros="0" view="pageBreakPreview" zoomScale="40" zoomScaleNormal="70" zoomScaleSheetLayoutView="40" topLeftCell="A5" workbookViewId="0">
      <selection activeCell="B12" sqref="B12:F12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2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57.95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224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225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v>175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v>175</v>
      </c>
    </row>
    <row r="12" ht="121.5" customHeight="1" spans="1:7">
      <c r="A12" s="5" t="s">
        <v>16</v>
      </c>
      <c r="B12" s="15" t="s">
        <v>226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14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14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>
        <v>1</v>
      </c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14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14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14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14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14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14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/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14"/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14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14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14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14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14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14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14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14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14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14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14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14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14"/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/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14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14"/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14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14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14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14"/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14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14"/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14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G59"/>
  <sheetViews>
    <sheetView showZeros="0" view="pageBreakPreview" zoomScale="40" zoomScaleNormal="70" zoomScaleSheetLayoutView="40" topLeftCell="B5" workbookViewId="0">
      <selection activeCell="B12" sqref="B12:F12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2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50.1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227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228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f>316+40</f>
        <v>356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f>316+40</f>
        <v>356</v>
      </c>
    </row>
    <row r="12" ht="150.95" customHeight="1" spans="1:7">
      <c r="A12" s="5" t="s">
        <v>16</v>
      </c>
      <c r="B12" s="15" t="s">
        <v>229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>
        <v>3.3</v>
      </c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14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14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>
        <v>1</v>
      </c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14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14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14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14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14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14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15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14">
        <v>1</v>
      </c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14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14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14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14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14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14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14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14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14">
        <v>0.735</v>
      </c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14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14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>
        <v>67</v>
      </c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14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14">
        <v>0.002</v>
      </c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0.25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14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24">
        <v>0.4971</v>
      </c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14">
        <v>1</v>
      </c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14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14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14">
        <v>67</v>
      </c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14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14">
        <v>0.0189</v>
      </c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14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G59"/>
  <sheetViews>
    <sheetView showZeros="0" view="pageBreakPreview" zoomScale="40" zoomScaleNormal="70" zoomScaleSheetLayoutView="40" topLeftCell="A5" workbookViewId="0">
      <selection activeCell="G47" sqref="G26 G47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1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56.1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230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231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v>967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v>967</v>
      </c>
    </row>
    <row r="12" ht="121.5" customHeight="1" spans="1:7">
      <c r="A12" s="5" t="s">
        <v>16</v>
      </c>
      <c r="B12" s="15" t="s">
        <v>232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/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23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23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>
        <v>1</v>
      </c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23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23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23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23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23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23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26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23"/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23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23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23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23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23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23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23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23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23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23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23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23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23"/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1.62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23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14">
        <v>0.4</v>
      </c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23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23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23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23"/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23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23"/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23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G59"/>
  <sheetViews>
    <sheetView showZeros="0" view="pageBreakPreview" zoomScale="40" zoomScaleNormal="70" zoomScaleSheetLayoutView="40" topLeftCell="B1" workbookViewId="0">
      <selection activeCell="G11" sqref="G11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2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56.1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233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234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f>442+42</f>
        <v>484</v>
      </c>
    </row>
    <row r="10" ht="60" customHeight="1" spans="1:6">
      <c r="A10" s="5"/>
      <c r="B10" s="5" t="s">
        <v>14</v>
      </c>
      <c r="C10" s="5"/>
      <c r="D10" s="5"/>
      <c r="E10" s="5"/>
      <c r="F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f>442+42</f>
        <v>484</v>
      </c>
    </row>
    <row r="12" ht="150" customHeight="1" spans="1:7">
      <c r="A12" s="5" t="s">
        <v>16</v>
      </c>
      <c r="B12" s="15" t="s">
        <v>235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/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14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14">
        <v>0.9</v>
      </c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>
        <v>1</v>
      </c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14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14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14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14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14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14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49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14">
        <v>43</v>
      </c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14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14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14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14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14">
        <v>0.04</v>
      </c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14">
        <v>11.6</v>
      </c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14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14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14">
        <v>0.9</v>
      </c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14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14">
        <v>1</v>
      </c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>
        <v>55</v>
      </c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14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14">
        <v>0.136</v>
      </c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2.46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14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14">
        <v>2.8409</v>
      </c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14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14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14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14">
        <v>55</v>
      </c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14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14">
        <v>0.0273</v>
      </c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14">
        <v>1.27</v>
      </c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G59"/>
  <sheetViews>
    <sheetView showZeros="0" view="pageBreakPreview" zoomScale="40" zoomScaleNormal="70" zoomScaleSheetLayoutView="40" topLeftCell="B1" workbookViewId="0">
      <selection activeCell="E50" sqref="E50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1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57.95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236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237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v>974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v>974</v>
      </c>
    </row>
    <row r="12" ht="121.5" customHeight="1" spans="1:7">
      <c r="A12" s="5" t="s">
        <v>16</v>
      </c>
      <c r="B12" s="15" t="s">
        <v>238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23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5">
        <v>3.8</v>
      </c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5">
        <v>1</v>
      </c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23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23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23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23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23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23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54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23"/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23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23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23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23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5">
        <v>0.02</v>
      </c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5">
        <v>21.36</v>
      </c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5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5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5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5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5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5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5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5">
        <f>0.08+0.21</f>
        <v>0.29</v>
      </c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5">
        <v>2.63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5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5">
        <v>1.587</v>
      </c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5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5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23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23"/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23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23"/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5">
        <v>28.62</v>
      </c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G59"/>
  <sheetViews>
    <sheetView showZeros="0" view="pageBreakPreview" zoomScale="40" zoomScaleNormal="70" zoomScaleSheetLayoutView="40" topLeftCell="B5" workbookViewId="0">
      <selection activeCell="B12" sqref="B12:F12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1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41.1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109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110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f>180+39</f>
        <v>219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f>180+39</f>
        <v>219</v>
      </c>
    </row>
    <row r="12" ht="176.1" customHeight="1" spans="1:7">
      <c r="A12" s="5" t="s">
        <v>16</v>
      </c>
      <c r="B12" s="15" t="s">
        <v>111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14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14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>
        <v>1</v>
      </c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14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14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14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14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14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14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120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14">
        <v>6</v>
      </c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14">
        <v>1</v>
      </c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14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14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14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14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14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14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14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14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14">
        <v>1</v>
      </c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14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14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14">
        <v>0.012</v>
      </c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13.96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14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14">
        <v>2.878</v>
      </c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14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14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14">
        <v>280</v>
      </c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14">
        <v>280</v>
      </c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14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14">
        <v>0.22</v>
      </c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14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F0"/>
  </sheetPr>
  <dimension ref="A1:G59"/>
  <sheetViews>
    <sheetView showZeros="0" view="pageBreakPreview" zoomScale="40" zoomScaleNormal="70" zoomScaleSheetLayoutView="40" workbookViewId="0">
      <selection activeCell="F14" sqref="F14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1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51.95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239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240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v>1030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v>1030</v>
      </c>
    </row>
    <row r="12" ht="121.5" customHeight="1" spans="1:7">
      <c r="A12" s="5" t="s">
        <v>16</v>
      </c>
      <c r="B12" s="15"/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/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23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23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23"/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23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23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23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23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23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23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23"/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23"/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23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23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23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23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23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23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23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23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23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23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23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23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23"/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23"/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23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23"/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23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23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23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23"/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23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23"/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23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F0"/>
  </sheetPr>
  <dimension ref="A1:G59"/>
  <sheetViews>
    <sheetView showZeros="0" view="pageBreakPreview" zoomScale="40" zoomScaleNormal="70" zoomScaleSheetLayoutView="40" workbookViewId="0">
      <selection activeCell="B12" sqref="B12:F12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1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51.95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241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242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v>2100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v>2100</v>
      </c>
    </row>
    <row r="12" ht="121.5" customHeight="1" spans="1:7">
      <c r="A12" s="5" t="s">
        <v>16</v>
      </c>
      <c r="B12" s="15"/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/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23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23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23"/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23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23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23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23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23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23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23"/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23"/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23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23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23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23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23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23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23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23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23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23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23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23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23"/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23"/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23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23"/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23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23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23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23"/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23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23"/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23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F0"/>
  </sheetPr>
  <dimension ref="A1:G59"/>
  <sheetViews>
    <sheetView showZeros="0" view="pageBreakPreview" zoomScale="40" zoomScaleNormal="70" zoomScaleSheetLayoutView="40" workbookViewId="0">
      <selection activeCell="G11" sqref="G11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1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51.95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243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244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v>2610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v>2610</v>
      </c>
    </row>
    <row r="12" ht="121.5" customHeight="1" spans="1:7">
      <c r="A12" s="5" t="s">
        <v>16</v>
      </c>
      <c r="B12" s="15"/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/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23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23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23"/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23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23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23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23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23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23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23"/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23"/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23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23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23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23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23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23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23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23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23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23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23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23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23"/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23"/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23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23"/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23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23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23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23"/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23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23"/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23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F0"/>
  </sheetPr>
  <dimension ref="A1:G59"/>
  <sheetViews>
    <sheetView showZeros="0" view="pageBreakPreview" zoomScale="40" zoomScaleNormal="70" zoomScaleSheetLayoutView="40" workbookViewId="0">
      <selection activeCell="G18" sqref="G18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1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51.95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245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246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v>348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v>348</v>
      </c>
    </row>
    <row r="12" ht="121.5" customHeight="1" spans="1:7">
      <c r="A12" s="5" t="s">
        <v>16</v>
      </c>
      <c r="B12" s="15"/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/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23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23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23"/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23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23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23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23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23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23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23"/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23"/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23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23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23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23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23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23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23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23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23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23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23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23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23"/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23"/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23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23"/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23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23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23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23"/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23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23"/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23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9"/>
  <sheetViews>
    <sheetView showZeros="0" view="pageBreakPreview" zoomScale="40" zoomScaleNormal="70" zoomScaleSheetLayoutView="40" workbookViewId="0">
      <selection activeCell="G4" sqref="G4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2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45.95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12" t="s">
        <v>247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12" t="s">
        <v>248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v>15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v>15</v>
      </c>
    </row>
    <row r="12" ht="121.5" customHeight="1" spans="1:7">
      <c r="A12" s="5" t="s">
        <v>16</v>
      </c>
      <c r="B12" s="15" t="s">
        <v>249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/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14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14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>
        <v>1</v>
      </c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14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14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14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14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14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14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/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14">
        <v>2</v>
      </c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14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14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14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14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14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14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14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14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14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14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14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14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14">
        <v>0.004</v>
      </c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/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14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14">
        <v>1.5063</v>
      </c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14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14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14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14"/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14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14"/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14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G59"/>
  <sheetViews>
    <sheetView showZeros="0" view="pageBreakPreview" zoomScale="40" zoomScaleNormal="70" zoomScaleSheetLayoutView="40" topLeftCell="B5" workbookViewId="0">
      <selection activeCell="B12" sqref="B12:F12"/>
    </sheetView>
  </sheetViews>
  <sheetFormatPr defaultColWidth="10" defaultRowHeight="13.5" outlineLevelCol="6"/>
  <cols>
    <col min="1" max="1" width="30.875" style="2" customWidth="1"/>
    <col min="2" max="2" width="27.75" style="2" customWidth="1"/>
    <col min="3" max="3" width="48.375" style="2" customWidth="1"/>
    <col min="4" max="4" width="18.75" style="2" customWidth="1"/>
    <col min="5" max="5" width="148.875" style="2" customWidth="1"/>
    <col min="6" max="6" width="25.25" style="2" customWidth="1"/>
    <col min="7" max="7" width="42.5" style="2" customWidth="1"/>
    <col min="8" max="250" width="10" style="2"/>
    <col min="251" max="251" width="21.25" style="2" customWidth="1"/>
    <col min="252" max="252" width="20.75" style="2" customWidth="1"/>
    <col min="253" max="253" width="29.5" style="2" customWidth="1"/>
    <col min="254" max="254" width="103.75" style="2" customWidth="1"/>
    <col min="255" max="255" width="23.875" style="2" customWidth="1"/>
    <col min="256" max="256" width="29.625" style="2" customWidth="1"/>
    <col min="257" max="506" width="10" style="2"/>
    <col min="507" max="507" width="21.25" style="2" customWidth="1"/>
    <col min="508" max="508" width="20.75" style="2" customWidth="1"/>
    <col min="509" max="509" width="29.5" style="2" customWidth="1"/>
    <col min="510" max="510" width="103.75" style="2" customWidth="1"/>
    <col min="511" max="511" width="23.875" style="2" customWidth="1"/>
    <col min="512" max="512" width="29.625" style="2" customWidth="1"/>
    <col min="513" max="762" width="10" style="2"/>
    <col min="763" max="763" width="21.25" style="2" customWidth="1"/>
    <col min="764" max="764" width="20.75" style="2" customWidth="1"/>
    <col min="765" max="765" width="29.5" style="2" customWidth="1"/>
    <col min="766" max="766" width="103.75" style="2" customWidth="1"/>
    <col min="767" max="767" width="23.875" style="2" customWidth="1"/>
    <col min="768" max="768" width="29.625" style="2" customWidth="1"/>
    <col min="769" max="1018" width="10" style="2"/>
    <col min="1019" max="1019" width="21.25" style="2" customWidth="1"/>
    <col min="1020" max="1020" width="20.75" style="2" customWidth="1"/>
    <col min="1021" max="1021" width="29.5" style="2" customWidth="1"/>
    <col min="1022" max="1022" width="103.75" style="2" customWidth="1"/>
    <col min="1023" max="1023" width="23.875" style="2" customWidth="1"/>
    <col min="1024" max="1024" width="29.625" style="2" customWidth="1"/>
    <col min="1025" max="1274" width="10" style="2"/>
    <col min="1275" max="1275" width="21.25" style="2" customWidth="1"/>
    <col min="1276" max="1276" width="20.75" style="2" customWidth="1"/>
    <col min="1277" max="1277" width="29.5" style="2" customWidth="1"/>
    <col min="1278" max="1278" width="103.75" style="2" customWidth="1"/>
    <col min="1279" max="1279" width="23.875" style="2" customWidth="1"/>
    <col min="1280" max="1280" width="29.625" style="2" customWidth="1"/>
    <col min="1281" max="1530" width="10" style="2"/>
    <col min="1531" max="1531" width="21.25" style="2" customWidth="1"/>
    <col min="1532" max="1532" width="20.75" style="2" customWidth="1"/>
    <col min="1533" max="1533" width="29.5" style="2" customWidth="1"/>
    <col min="1534" max="1534" width="103.75" style="2" customWidth="1"/>
    <col min="1535" max="1535" width="23.875" style="2" customWidth="1"/>
    <col min="1536" max="1536" width="29.625" style="2" customWidth="1"/>
    <col min="1537" max="1786" width="10" style="2"/>
    <col min="1787" max="1787" width="21.25" style="2" customWidth="1"/>
    <col min="1788" max="1788" width="20.75" style="2" customWidth="1"/>
    <col min="1789" max="1789" width="29.5" style="2" customWidth="1"/>
    <col min="1790" max="1790" width="103.75" style="2" customWidth="1"/>
    <col min="1791" max="1791" width="23.875" style="2" customWidth="1"/>
    <col min="1792" max="1792" width="29.625" style="2" customWidth="1"/>
    <col min="1793" max="2042" width="10" style="2"/>
    <col min="2043" max="2043" width="21.25" style="2" customWidth="1"/>
    <col min="2044" max="2044" width="20.75" style="2" customWidth="1"/>
    <col min="2045" max="2045" width="29.5" style="2" customWidth="1"/>
    <col min="2046" max="2046" width="103.75" style="2" customWidth="1"/>
    <col min="2047" max="2047" width="23.875" style="2" customWidth="1"/>
    <col min="2048" max="2048" width="29.625" style="2" customWidth="1"/>
    <col min="2049" max="2298" width="10" style="2"/>
    <col min="2299" max="2299" width="21.25" style="2" customWidth="1"/>
    <col min="2300" max="2300" width="20.75" style="2" customWidth="1"/>
    <col min="2301" max="2301" width="29.5" style="2" customWidth="1"/>
    <col min="2302" max="2302" width="103.75" style="2" customWidth="1"/>
    <col min="2303" max="2303" width="23.875" style="2" customWidth="1"/>
    <col min="2304" max="2304" width="29.625" style="2" customWidth="1"/>
    <col min="2305" max="2554" width="10" style="2"/>
    <col min="2555" max="2555" width="21.25" style="2" customWidth="1"/>
    <col min="2556" max="2556" width="20.75" style="2" customWidth="1"/>
    <col min="2557" max="2557" width="29.5" style="2" customWidth="1"/>
    <col min="2558" max="2558" width="103.75" style="2" customWidth="1"/>
    <col min="2559" max="2559" width="23.875" style="2" customWidth="1"/>
    <col min="2560" max="2560" width="29.625" style="2" customWidth="1"/>
    <col min="2561" max="2810" width="10" style="2"/>
    <col min="2811" max="2811" width="21.25" style="2" customWidth="1"/>
    <col min="2812" max="2812" width="20.75" style="2" customWidth="1"/>
    <col min="2813" max="2813" width="29.5" style="2" customWidth="1"/>
    <col min="2814" max="2814" width="103.75" style="2" customWidth="1"/>
    <col min="2815" max="2815" width="23.875" style="2" customWidth="1"/>
    <col min="2816" max="2816" width="29.625" style="2" customWidth="1"/>
    <col min="2817" max="3066" width="10" style="2"/>
    <col min="3067" max="3067" width="21.25" style="2" customWidth="1"/>
    <col min="3068" max="3068" width="20.75" style="2" customWidth="1"/>
    <col min="3069" max="3069" width="29.5" style="2" customWidth="1"/>
    <col min="3070" max="3070" width="103.75" style="2" customWidth="1"/>
    <col min="3071" max="3071" width="23.875" style="2" customWidth="1"/>
    <col min="3072" max="3072" width="29.625" style="2" customWidth="1"/>
    <col min="3073" max="3322" width="10" style="2"/>
    <col min="3323" max="3323" width="21.25" style="2" customWidth="1"/>
    <col min="3324" max="3324" width="20.75" style="2" customWidth="1"/>
    <col min="3325" max="3325" width="29.5" style="2" customWidth="1"/>
    <col min="3326" max="3326" width="103.75" style="2" customWidth="1"/>
    <col min="3327" max="3327" width="23.875" style="2" customWidth="1"/>
    <col min="3328" max="3328" width="29.625" style="2" customWidth="1"/>
    <col min="3329" max="3578" width="10" style="2"/>
    <col min="3579" max="3579" width="21.25" style="2" customWidth="1"/>
    <col min="3580" max="3580" width="20.75" style="2" customWidth="1"/>
    <col min="3581" max="3581" width="29.5" style="2" customWidth="1"/>
    <col min="3582" max="3582" width="103.75" style="2" customWidth="1"/>
    <col min="3583" max="3583" width="23.875" style="2" customWidth="1"/>
    <col min="3584" max="3584" width="29.625" style="2" customWidth="1"/>
    <col min="3585" max="3834" width="10" style="2"/>
    <col min="3835" max="3835" width="21.25" style="2" customWidth="1"/>
    <col min="3836" max="3836" width="20.75" style="2" customWidth="1"/>
    <col min="3837" max="3837" width="29.5" style="2" customWidth="1"/>
    <col min="3838" max="3838" width="103.75" style="2" customWidth="1"/>
    <col min="3839" max="3839" width="23.875" style="2" customWidth="1"/>
    <col min="3840" max="3840" width="29.625" style="2" customWidth="1"/>
    <col min="3841" max="4090" width="10" style="2"/>
    <col min="4091" max="4091" width="21.25" style="2" customWidth="1"/>
    <col min="4092" max="4092" width="20.75" style="2" customWidth="1"/>
    <col min="4093" max="4093" width="29.5" style="2" customWidth="1"/>
    <col min="4094" max="4094" width="103.75" style="2" customWidth="1"/>
    <col min="4095" max="4095" width="23.875" style="2" customWidth="1"/>
    <col min="4096" max="4096" width="29.625" style="2" customWidth="1"/>
    <col min="4097" max="4346" width="10" style="2"/>
    <col min="4347" max="4347" width="21.25" style="2" customWidth="1"/>
    <col min="4348" max="4348" width="20.75" style="2" customWidth="1"/>
    <col min="4349" max="4349" width="29.5" style="2" customWidth="1"/>
    <col min="4350" max="4350" width="103.75" style="2" customWidth="1"/>
    <col min="4351" max="4351" width="23.875" style="2" customWidth="1"/>
    <col min="4352" max="4352" width="29.625" style="2" customWidth="1"/>
    <col min="4353" max="4602" width="10" style="2"/>
    <col min="4603" max="4603" width="21.25" style="2" customWidth="1"/>
    <col min="4604" max="4604" width="20.75" style="2" customWidth="1"/>
    <col min="4605" max="4605" width="29.5" style="2" customWidth="1"/>
    <col min="4606" max="4606" width="103.75" style="2" customWidth="1"/>
    <col min="4607" max="4607" width="23.875" style="2" customWidth="1"/>
    <col min="4608" max="4608" width="29.625" style="2" customWidth="1"/>
    <col min="4609" max="4858" width="10" style="2"/>
    <col min="4859" max="4859" width="21.25" style="2" customWidth="1"/>
    <col min="4860" max="4860" width="20.75" style="2" customWidth="1"/>
    <col min="4861" max="4861" width="29.5" style="2" customWidth="1"/>
    <col min="4862" max="4862" width="103.75" style="2" customWidth="1"/>
    <col min="4863" max="4863" width="23.875" style="2" customWidth="1"/>
    <col min="4864" max="4864" width="29.625" style="2" customWidth="1"/>
    <col min="4865" max="5114" width="10" style="2"/>
    <col min="5115" max="5115" width="21.25" style="2" customWidth="1"/>
    <col min="5116" max="5116" width="20.75" style="2" customWidth="1"/>
    <col min="5117" max="5117" width="29.5" style="2" customWidth="1"/>
    <col min="5118" max="5118" width="103.75" style="2" customWidth="1"/>
    <col min="5119" max="5119" width="23.875" style="2" customWidth="1"/>
    <col min="5120" max="5120" width="29.625" style="2" customWidth="1"/>
    <col min="5121" max="5370" width="10" style="2"/>
    <col min="5371" max="5371" width="21.25" style="2" customWidth="1"/>
    <col min="5372" max="5372" width="20.75" style="2" customWidth="1"/>
    <col min="5373" max="5373" width="29.5" style="2" customWidth="1"/>
    <col min="5374" max="5374" width="103.75" style="2" customWidth="1"/>
    <col min="5375" max="5375" width="23.875" style="2" customWidth="1"/>
    <col min="5376" max="5376" width="29.625" style="2" customWidth="1"/>
    <col min="5377" max="5626" width="10" style="2"/>
    <col min="5627" max="5627" width="21.25" style="2" customWidth="1"/>
    <col min="5628" max="5628" width="20.75" style="2" customWidth="1"/>
    <col min="5629" max="5629" width="29.5" style="2" customWidth="1"/>
    <col min="5630" max="5630" width="103.75" style="2" customWidth="1"/>
    <col min="5631" max="5631" width="23.875" style="2" customWidth="1"/>
    <col min="5632" max="5632" width="29.625" style="2" customWidth="1"/>
    <col min="5633" max="5882" width="10" style="2"/>
    <col min="5883" max="5883" width="21.25" style="2" customWidth="1"/>
    <col min="5884" max="5884" width="20.75" style="2" customWidth="1"/>
    <col min="5885" max="5885" width="29.5" style="2" customWidth="1"/>
    <col min="5886" max="5886" width="103.75" style="2" customWidth="1"/>
    <col min="5887" max="5887" width="23.875" style="2" customWidth="1"/>
    <col min="5888" max="5888" width="29.625" style="2" customWidth="1"/>
    <col min="5889" max="6138" width="10" style="2"/>
    <col min="6139" max="6139" width="21.25" style="2" customWidth="1"/>
    <col min="6140" max="6140" width="20.75" style="2" customWidth="1"/>
    <col min="6141" max="6141" width="29.5" style="2" customWidth="1"/>
    <col min="6142" max="6142" width="103.75" style="2" customWidth="1"/>
    <col min="6143" max="6143" width="23.875" style="2" customWidth="1"/>
    <col min="6144" max="6144" width="29.625" style="2" customWidth="1"/>
    <col min="6145" max="6394" width="10" style="2"/>
    <col min="6395" max="6395" width="21.25" style="2" customWidth="1"/>
    <col min="6396" max="6396" width="20.75" style="2" customWidth="1"/>
    <col min="6397" max="6397" width="29.5" style="2" customWidth="1"/>
    <col min="6398" max="6398" width="103.75" style="2" customWidth="1"/>
    <col min="6399" max="6399" width="23.875" style="2" customWidth="1"/>
    <col min="6400" max="6400" width="29.625" style="2" customWidth="1"/>
    <col min="6401" max="6650" width="10" style="2"/>
    <col min="6651" max="6651" width="21.25" style="2" customWidth="1"/>
    <col min="6652" max="6652" width="20.75" style="2" customWidth="1"/>
    <col min="6653" max="6653" width="29.5" style="2" customWidth="1"/>
    <col min="6654" max="6654" width="103.75" style="2" customWidth="1"/>
    <col min="6655" max="6655" width="23.875" style="2" customWidth="1"/>
    <col min="6656" max="6656" width="29.625" style="2" customWidth="1"/>
    <col min="6657" max="6906" width="10" style="2"/>
    <col min="6907" max="6907" width="21.25" style="2" customWidth="1"/>
    <col min="6908" max="6908" width="20.75" style="2" customWidth="1"/>
    <col min="6909" max="6909" width="29.5" style="2" customWidth="1"/>
    <col min="6910" max="6910" width="103.75" style="2" customWidth="1"/>
    <col min="6911" max="6911" width="23.875" style="2" customWidth="1"/>
    <col min="6912" max="6912" width="29.625" style="2" customWidth="1"/>
    <col min="6913" max="7162" width="10" style="2"/>
    <col min="7163" max="7163" width="21.25" style="2" customWidth="1"/>
    <col min="7164" max="7164" width="20.75" style="2" customWidth="1"/>
    <col min="7165" max="7165" width="29.5" style="2" customWidth="1"/>
    <col min="7166" max="7166" width="103.75" style="2" customWidth="1"/>
    <col min="7167" max="7167" width="23.875" style="2" customWidth="1"/>
    <col min="7168" max="7168" width="29.625" style="2" customWidth="1"/>
    <col min="7169" max="7418" width="10" style="2"/>
    <col min="7419" max="7419" width="21.25" style="2" customWidth="1"/>
    <col min="7420" max="7420" width="20.75" style="2" customWidth="1"/>
    <col min="7421" max="7421" width="29.5" style="2" customWidth="1"/>
    <col min="7422" max="7422" width="103.75" style="2" customWidth="1"/>
    <col min="7423" max="7423" width="23.875" style="2" customWidth="1"/>
    <col min="7424" max="7424" width="29.625" style="2" customWidth="1"/>
    <col min="7425" max="7674" width="10" style="2"/>
    <col min="7675" max="7675" width="21.25" style="2" customWidth="1"/>
    <col min="7676" max="7676" width="20.75" style="2" customWidth="1"/>
    <col min="7677" max="7677" width="29.5" style="2" customWidth="1"/>
    <col min="7678" max="7678" width="103.75" style="2" customWidth="1"/>
    <col min="7679" max="7679" width="23.875" style="2" customWidth="1"/>
    <col min="7680" max="7680" width="29.625" style="2" customWidth="1"/>
    <col min="7681" max="7930" width="10" style="2"/>
    <col min="7931" max="7931" width="21.25" style="2" customWidth="1"/>
    <col min="7932" max="7932" width="20.75" style="2" customWidth="1"/>
    <col min="7933" max="7933" width="29.5" style="2" customWidth="1"/>
    <col min="7934" max="7934" width="103.75" style="2" customWidth="1"/>
    <col min="7935" max="7935" width="23.875" style="2" customWidth="1"/>
    <col min="7936" max="7936" width="29.625" style="2" customWidth="1"/>
    <col min="7937" max="8186" width="10" style="2"/>
    <col min="8187" max="8187" width="21.25" style="2" customWidth="1"/>
    <col min="8188" max="8188" width="20.75" style="2" customWidth="1"/>
    <col min="8189" max="8189" width="29.5" style="2" customWidth="1"/>
    <col min="8190" max="8190" width="103.75" style="2" customWidth="1"/>
    <col min="8191" max="8191" width="23.875" style="2" customWidth="1"/>
    <col min="8192" max="8192" width="29.625" style="2" customWidth="1"/>
    <col min="8193" max="8442" width="10" style="2"/>
    <col min="8443" max="8443" width="21.25" style="2" customWidth="1"/>
    <col min="8444" max="8444" width="20.75" style="2" customWidth="1"/>
    <col min="8445" max="8445" width="29.5" style="2" customWidth="1"/>
    <col min="8446" max="8446" width="103.75" style="2" customWidth="1"/>
    <col min="8447" max="8447" width="23.875" style="2" customWidth="1"/>
    <col min="8448" max="8448" width="29.625" style="2" customWidth="1"/>
    <col min="8449" max="8698" width="10" style="2"/>
    <col min="8699" max="8699" width="21.25" style="2" customWidth="1"/>
    <col min="8700" max="8700" width="20.75" style="2" customWidth="1"/>
    <col min="8701" max="8701" width="29.5" style="2" customWidth="1"/>
    <col min="8702" max="8702" width="103.75" style="2" customWidth="1"/>
    <col min="8703" max="8703" width="23.875" style="2" customWidth="1"/>
    <col min="8704" max="8704" width="29.625" style="2" customWidth="1"/>
    <col min="8705" max="8954" width="10" style="2"/>
    <col min="8955" max="8955" width="21.25" style="2" customWidth="1"/>
    <col min="8956" max="8956" width="20.75" style="2" customWidth="1"/>
    <col min="8957" max="8957" width="29.5" style="2" customWidth="1"/>
    <col min="8958" max="8958" width="103.75" style="2" customWidth="1"/>
    <col min="8959" max="8959" width="23.875" style="2" customWidth="1"/>
    <col min="8960" max="8960" width="29.625" style="2" customWidth="1"/>
    <col min="8961" max="9210" width="10" style="2"/>
    <col min="9211" max="9211" width="21.25" style="2" customWidth="1"/>
    <col min="9212" max="9212" width="20.75" style="2" customWidth="1"/>
    <col min="9213" max="9213" width="29.5" style="2" customWidth="1"/>
    <col min="9214" max="9214" width="103.75" style="2" customWidth="1"/>
    <col min="9215" max="9215" width="23.875" style="2" customWidth="1"/>
    <col min="9216" max="9216" width="29.625" style="2" customWidth="1"/>
    <col min="9217" max="9466" width="10" style="2"/>
    <col min="9467" max="9467" width="21.25" style="2" customWidth="1"/>
    <col min="9468" max="9468" width="20.75" style="2" customWidth="1"/>
    <col min="9469" max="9469" width="29.5" style="2" customWidth="1"/>
    <col min="9470" max="9470" width="103.75" style="2" customWidth="1"/>
    <col min="9471" max="9471" width="23.875" style="2" customWidth="1"/>
    <col min="9472" max="9472" width="29.625" style="2" customWidth="1"/>
    <col min="9473" max="9722" width="10" style="2"/>
    <col min="9723" max="9723" width="21.25" style="2" customWidth="1"/>
    <col min="9724" max="9724" width="20.75" style="2" customWidth="1"/>
    <col min="9725" max="9725" width="29.5" style="2" customWidth="1"/>
    <col min="9726" max="9726" width="103.75" style="2" customWidth="1"/>
    <col min="9727" max="9727" width="23.875" style="2" customWidth="1"/>
    <col min="9728" max="9728" width="29.625" style="2" customWidth="1"/>
    <col min="9729" max="9978" width="10" style="2"/>
    <col min="9979" max="9979" width="21.25" style="2" customWidth="1"/>
    <col min="9980" max="9980" width="20.75" style="2" customWidth="1"/>
    <col min="9981" max="9981" width="29.5" style="2" customWidth="1"/>
    <col min="9982" max="9982" width="103.75" style="2" customWidth="1"/>
    <col min="9983" max="9983" width="23.875" style="2" customWidth="1"/>
    <col min="9984" max="9984" width="29.625" style="2" customWidth="1"/>
    <col min="9985" max="10234" width="10" style="2"/>
    <col min="10235" max="10235" width="21.25" style="2" customWidth="1"/>
    <col min="10236" max="10236" width="20.75" style="2" customWidth="1"/>
    <col min="10237" max="10237" width="29.5" style="2" customWidth="1"/>
    <col min="10238" max="10238" width="103.75" style="2" customWidth="1"/>
    <col min="10239" max="10239" width="23.875" style="2" customWidth="1"/>
    <col min="10240" max="10240" width="29.625" style="2" customWidth="1"/>
    <col min="10241" max="10490" width="10" style="2"/>
    <col min="10491" max="10491" width="21.25" style="2" customWidth="1"/>
    <col min="10492" max="10492" width="20.75" style="2" customWidth="1"/>
    <col min="10493" max="10493" width="29.5" style="2" customWidth="1"/>
    <col min="10494" max="10494" width="103.75" style="2" customWidth="1"/>
    <col min="10495" max="10495" width="23.875" style="2" customWidth="1"/>
    <col min="10496" max="10496" width="29.625" style="2" customWidth="1"/>
    <col min="10497" max="10746" width="10" style="2"/>
    <col min="10747" max="10747" width="21.25" style="2" customWidth="1"/>
    <col min="10748" max="10748" width="20.75" style="2" customWidth="1"/>
    <col min="10749" max="10749" width="29.5" style="2" customWidth="1"/>
    <col min="10750" max="10750" width="103.75" style="2" customWidth="1"/>
    <col min="10751" max="10751" width="23.875" style="2" customWidth="1"/>
    <col min="10752" max="10752" width="29.625" style="2" customWidth="1"/>
    <col min="10753" max="11002" width="10" style="2"/>
    <col min="11003" max="11003" width="21.25" style="2" customWidth="1"/>
    <col min="11004" max="11004" width="20.75" style="2" customWidth="1"/>
    <col min="11005" max="11005" width="29.5" style="2" customWidth="1"/>
    <col min="11006" max="11006" width="103.75" style="2" customWidth="1"/>
    <col min="11007" max="11007" width="23.875" style="2" customWidth="1"/>
    <col min="11008" max="11008" width="29.625" style="2" customWidth="1"/>
    <col min="11009" max="11258" width="10" style="2"/>
    <col min="11259" max="11259" width="21.25" style="2" customWidth="1"/>
    <col min="11260" max="11260" width="20.75" style="2" customWidth="1"/>
    <col min="11261" max="11261" width="29.5" style="2" customWidth="1"/>
    <col min="11262" max="11262" width="103.75" style="2" customWidth="1"/>
    <col min="11263" max="11263" width="23.875" style="2" customWidth="1"/>
    <col min="11264" max="11264" width="29.625" style="2" customWidth="1"/>
    <col min="11265" max="11514" width="10" style="2"/>
    <col min="11515" max="11515" width="21.25" style="2" customWidth="1"/>
    <col min="11516" max="11516" width="20.75" style="2" customWidth="1"/>
    <col min="11517" max="11517" width="29.5" style="2" customWidth="1"/>
    <col min="11518" max="11518" width="103.75" style="2" customWidth="1"/>
    <col min="11519" max="11519" width="23.875" style="2" customWidth="1"/>
    <col min="11520" max="11520" width="29.625" style="2" customWidth="1"/>
    <col min="11521" max="11770" width="10" style="2"/>
    <col min="11771" max="11771" width="21.25" style="2" customWidth="1"/>
    <col min="11772" max="11772" width="20.75" style="2" customWidth="1"/>
    <col min="11773" max="11773" width="29.5" style="2" customWidth="1"/>
    <col min="11774" max="11774" width="103.75" style="2" customWidth="1"/>
    <col min="11775" max="11775" width="23.875" style="2" customWidth="1"/>
    <col min="11776" max="11776" width="29.625" style="2" customWidth="1"/>
    <col min="11777" max="12026" width="10" style="2"/>
    <col min="12027" max="12027" width="21.25" style="2" customWidth="1"/>
    <col min="12028" max="12028" width="20.75" style="2" customWidth="1"/>
    <col min="12029" max="12029" width="29.5" style="2" customWidth="1"/>
    <col min="12030" max="12030" width="103.75" style="2" customWidth="1"/>
    <col min="12031" max="12031" width="23.875" style="2" customWidth="1"/>
    <col min="12032" max="12032" width="29.625" style="2" customWidth="1"/>
    <col min="12033" max="12282" width="10" style="2"/>
    <col min="12283" max="12283" width="21.25" style="2" customWidth="1"/>
    <col min="12284" max="12284" width="20.75" style="2" customWidth="1"/>
    <col min="12285" max="12285" width="29.5" style="2" customWidth="1"/>
    <col min="12286" max="12286" width="103.75" style="2" customWidth="1"/>
    <col min="12287" max="12287" width="23.875" style="2" customWidth="1"/>
    <col min="12288" max="12288" width="29.625" style="2" customWidth="1"/>
    <col min="12289" max="12538" width="10" style="2"/>
    <col min="12539" max="12539" width="21.25" style="2" customWidth="1"/>
    <col min="12540" max="12540" width="20.75" style="2" customWidth="1"/>
    <col min="12541" max="12541" width="29.5" style="2" customWidth="1"/>
    <col min="12542" max="12542" width="103.75" style="2" customWidth="1"/>
    <col min="12543" max="12543" width="23.875" style="2" customWidth="1"/>
    <col min="12544" max="12544" width="29.625" style="2" customWidth="1"/>
    <col min="12545" max="12794" width="10" style="2"/>
    <col min="12795" max="12795" width="21.25" style="2" customWidth="1"/>
    <col min="12796" max="12796" width="20.75" style="2" customWidth="1"/>
    <col min="12797" max="12797" width="29.5" style="2" customWidth="1"/>
    <col min="12798" max="12798" width="103.75" style="2" customWidth="1"/>
    <col min="12799" max="12799" width="23.875" style="2" customWidth="1"/>
    <col min="12800" max="12800" width="29.625" style="2" customWidth="1"/>
    <col min="12801" max="13050" width="10" style="2"/>
    <col min="13051" max="13051" width="21.25" style="2" customWidth="1"/>
    <col min="13052" max="13052" width="20.75" style="2" customWidth="1"/>
    <col min="13053" max="13053" width="29.5" style="2" customWidth="1"/>
    <col min="13054" max="13054" width="103.75" style="2" customWidth="1"/>
    <col min="13055" max="13055" width="23.875" style="2" customWidth="1"/>
    <col min="13056" max="13056" width="29.625" style="2" customWidth="1"/>
    <col min="13057" max="13306" width="10" style="2"/>
    <col min="13307" max="13307" width="21.25" style="2" customWidth="1"/>
    <col min="13308" max="13308" width="20.75" style="2" customWidth="1"/>
    <col min="13309" max="13309" width="29.5" style="2" customWidth="1"/>
    <col min="13310" max="13310" width="103.75" style="2" customWidth="1"/>
    <col min="13311" max="13311" width="23.875" style="2" customWidth="1"/>
    <col min="13312" max="13312" width="29.625" style="2" customWidth="1"/>
    <col min="13313" max="13562" width="10" style="2"/>
    <col min="13563" max="13563" width="21.25" style="2" customWidth="1"/>
    <col min="13564" max="13564" width="20.75" style="2" customWidth="1"/>
    <col min="13565" max="13565" width="29.5" style="2" customWidth="1"/>
    <col min="13566" max="13566" width="103.75" style="2" customWidth="1"/>
    <col min="13567" max="13567" width="23.875" style="2" customWidth="1"/>
    <col min="13568" max="13568" width="29.625" style="2" customWidth="1"/>
    <col min="13569" max="13818" width="10" style="2"/>
    <col min="13819" max="13819" width="21.25" style="2" customWidth="1"/>
    <col min="13820" max="13820" width="20.75" style="2" customWidth="1"/>
    <col min="13821" max="13821" width="29.5" style="2" customWidth="1"/>
    <col min="13822" max="13822" width="103.75" style="2" customWidth="1"/>
    <col min="13823" max="13823" width="23.875" style="2" customWidth="1"/>
    <col min="13824" max="13824" width="29.625" style="2" customWidth="1"/>
    <col min="13825" max="14074" width="10" style="2"/>
    <col min="14075" max="14075" width="21.25" style="2" customWidth="1"/>
    <col min="14076" max="14076" width="20.75" style="2" customWidth="1"/>
    <col min="14077" max="14077" width="29.5" style="2" customWidth="1"/>
    <col min="14078" max="14078" width="103.75" style="2" customWidth="1"/>
    <col min="14079" max="14079" width="23.875" style="2" customWidth="1"/>
    <col min="14080" max="14080" width="29.625" style="2" customWidth="1"/>
    <col min="14081" max="14330" width="10" style="2"/>
    <col min="14331" max="14331" width="21.25" style="2" customWidth="1"/>
    <col min="14332" max="14332" width="20.75" style="2" customWidth="1"/>
    <col min="14333" max="14333" width="29.5" style="2" customWidth="1"/>
    <col min="14334" max="14334" width="103.75" style="2" customWidth="1"/>
    <col min="14335" max="14335" width="23.875" style="2" customWidth="1"/>
    <col min="14336" max="14336" width="29.625" style="2" customWidth="1"/>
    <col min="14337" max="14586" width="10" style="2"/>
    <col min="14587" max="14587" width="21.25" style="2" customWidth="1"/>
    <col min="14588" max="14588" width="20.75" style="2" customWidth="1"/>
    <col min="14589" max="14589" width="29.5" style="2" customWidth="1"/>
    <col min="14590" max="14590" width="103.75" style="2" customWidth="1"/>
    <col min="14591" max="14591" width="23.875" style="2" customWidth="1"/>
    <col min="14592" max="14592" width="29.625" style="2" customWidth="1"/>
    <col min="14593" max="14842" width="10" style="2"/>
    <col min="14843" max="14843" width="21.25" style="2" customWidth="1"/>
    <col min="14844" max="14844" width="20.75" style="2" customWidth="1"/>
    <col min="14845" max="14845" width="29.5" style="2" customWidth="1"/>
    <col min="14846" max="14846" width="103.75" style="2" customWidth="1"/>
    <col min="14847" max="14847" width="23.875" style="2" customWidth="1"/>
    <col min="14848" max="14848" width="29.625" style="2" customWidth="1"/>
    <col min="14849" max="15098" width="10" style="2"/>
    <col min="15099" max="15099" width="21.25" style="2" customWidth="1"/>
    <col min="15100" max="15100" width="20.75" style="2" customWidth="1"/>
    <col min="15101" max="15101" width="29.5" style="2" customWidth="1"/>
    <col min="15102" max="15102" width="103.75" style="2" customWidth="1"/>
    <col min="15103" max="15103" width="23.875" style="2" customWidth="1"/>
    <col min="15104" max="15104" width="29.625" style="2" customWidth="1"/>
    <col min="15105" max="15354" width="10" style="2"/>
    <col min="15355" max="15355" width="21.25" style="2" customWidth="1"/>
    <col min="15356" max="15356" width="20.75" style="2" customWidth="1"/>
    <col min="15357" max="15357" width="29.5" style="2" customWidth="1"/>
    <col min="15358" max="15358" width="103.75" style="2" customWidth="1"/>
    <col min="15359" max="15359" width="23.875" style="2" customWidth="1"/>
    <col min="15360" max="15360" width="29.625" style="2" customWidth="1"/>
    <col min="15361" max="15610" width="10" style="2"/>
    <col min="15611" max="15611" width="21.25" style="2" customWidth="1"/>
    <col min="15612" max="15612" width="20.75" style="2" customWidth="1"/>
    <col min="15613" max="15613" width="29.5" style="2" customWidth="1"/>
    <col min="15614" max="15614" width="103.75" style="2" customWidth="1"/>
    <col min="15615" max="15615" width="23.875" style="2" customWidth="1"/>
    <col min="15616" max="15616" width="29.625" style="2" customWidth="1"/>
    <col min="15617" max="15866" width="10" style="2"/>
    <col min="15867" max="15867" width="21.25" style="2" customWidth="1"/>
    <col min="15868" max="15868" width="20.75" style="2" customWidth="1"/>
    <col min="15869" max="15869" width="29.5" style="2" customWidth="1"/>
    <col min="15870" max="15870" width="103.75" style="2" customWidth="1"/>
    <col min="15871" max="15871" width="23.875" style="2" customWidth="1"/>
    <col min="15872" max="15872" width="29.625" style="2" customWidth="1"/>
    <col min="15873" max="16122" width="10" style="2"/>
    <col min="16123" max="16123" width="21.25" style="2" customWidth="1"/>
    <col min="16124" max="16124" width="20.75" style="2" customWidth="1"/>
    <col min="16125" max="16125" width="29.5" style="2" customWidth="1"/>
    <col min="16126" max="16126" width="103.75" style="2" customWidth="1"/>
    <col min="16127" max="16127" width="23.875" style="2" customWidth="1"/>
    <col min="16128" max="16128" width="29.625" style="2" customWidth="1"/>
    <col min="16129" max="16384" width="10" style="2"/>
  </cols>
  <sheetData>
    <row r="1" ht="45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112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113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f>169+50</f>
        <v>219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f>169+50</f>
        <v>219</v>
      </c>
    </row>
    <row r="12" ht="153" customHeight="1" spans="1:7">
      <c r="A12" s="5" t="s">
        <v>16</v>
      </c>
      <c r="B12" s="15" t="s">
        <v>114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14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14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/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14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14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14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14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14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14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97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14">
        <v>18</v>
      </c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14">
        <v>2</v>
      </c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14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14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14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14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14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14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14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14">
        <v>3.1</v>
      </c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14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14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>
        <v>113</v>
      </c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14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14">
        <v>0.036</v>
      </c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10.68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14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14"/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14">
        <v>2</v>
      </c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14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14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14">
        <v>113</v>
      </c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14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14">
        <v>0.1747</v>
      </c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14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9"/>
  <sheetViews>
    <sheetView showZeros="0" view="pageBreakPreview" zoomScale="40" zoomScaleNormal="70" zoomScaleSheetLayoutView="40" topLeftCell="A5" workbookViewId="0">
      <selection activeCell="G12" sqref="G12"/>
    </sheetView>
  </sheetViews>
  <sheetFormatPr defaultColWidth="10" defaultRowHeight="13.5" outlineLevelCol="6"/>
  <cols>
    <col min="1" max="1" width="30.875" style="2" customWidth="1"/>
    <col min="2" max="2" width="27.75" style="2" customWidth="1"/>
    <col min="3" max="3" width="48.375" style="2" customWidth="1"/>
    <col min="4" max="4" width="18.75" style="2" customWidth="1"/>
    <col min="5" max="5" width="148.875" style="2" customWidth="1"/>
    <col min="6" max="6" width="25.25" style="2" customWidth="1"/>
    <col min="7" max="7" width="42.5" style="2" customWidth="1"/>
    <col min="8" max="250" width="10" style="2"/>
    <col min="251" max="251" width="21.25" style="2" customWidth="1"/>
    <col min="252" max="252" width="20.75" style="2" customWidth="1"/>
    <col min="253" max="253" width="29.5" style="2" customWidth="1"/>
    <col min="254" max="254" width="103.75" style="2" customWidth="1"/>
    <col min="255" max="255" width="23.875" style="2" customWidth="1"/>
    <col min="256" max="256" width="29.625" style="2" customWidth="1"/>
    <col min="257" max="506" width="10" style="2"/>
    <col min="507" max="507" width="21.25" style="2" customWidth="1"/>
    <col min="508" max="508" width="20.75" style="2" customWidth="1"/>
    <col min="509" max="509" width="29.5" style="2" customWidth="1"/>
    <col min="510" max="510" width="103.75" style="2" customWidth="1"/>
    <col min="511" max="511" width="23.875" style="2" customWidth="1"/>
    <col min="512" max="512" width="29.625" style="2" customWidth="1"/>
    <col min="513" max="762" width="10" style="2"/>
    <col min="763" max="763" width="21.25" style="2" customWidth="1"/>
    <col min="764" max="764" width="20.75" style="2" customWidth="1"/>
    <col min="765" max="765" width="29.5" style="2" customWidth="1"/>
    <col min="766" max="766" width="103.75" style="2" customWidth="1"/>
    <col min="767" max="767" width="23.875" style="2" customWidth="1"/>
    <col min="768" max="768" width="29.625" style="2" customWidth="1"/>
    <col min="769" max="1018" width="10" style="2"/>
    <col min="1019" max="1019" width="21.25" style="2" customWidth="1"/>
    <col min="1020" max="1020" width="20.75" style="2" customWidth="1"/>
    <col min="1021" max="1021" width="29.5" style="2" customWidth="1"/>
    <col min="1022" max="1022" width="103.75" style="2" customWidth="1"/>
    <col min="1023" max="1023" width="23.875" style="2" customWidth="1"/>
    <col min="1024" max="1024" width="29.625" style="2" customWidth="1"/>
    <col min="1025" max="1274" width="10" style="2"/>
    <col min="1275" max="1275" width="21.25" style="2" customWidth="1"/>
    <col min="1276" max="1276" width="20.75" style="2" customWidth="1"/>
    <col min="1277" max="1277" width="29.5" style="2" customWidth="1"/>
    <col min="1278" max="1278" width="103.75" style="2" customWidth="1"/>
    <col min="1279" max="1279" width="23.875" style="2" customWidth="1"/>
    <col min="1280" max="1280" width="29.625" style="2" customWidth="1"/>
    <col min="1281" max="1530" width="10" style="2"/>
    <col min="1531" max="1531" width="21.25" style="2" customWidth="1"/>
    <col min="1532" max="1532" width="20.75" style="2" customWidth="1"/>
    <col min="1533" max="1533" width="29.5" style="2" customWidth="1"/>
    <col min="1534" max="1534" width="103.75" style="2" customWidth="1"/>
    <col min="1535" max="1535" width="23.875" style="2" customWidth="1"/>
    <col min="1536" max="1536" width="29.625" style="2" customWidth="1"/>
    <col min="1537" max="1786" width="10" style="2"/>
    <col min="1787" max="1787" width="21.25" style="2" customWidth="1"/>
    <col min="1788" max="1788" width="20.75" style="2" customWidth="1"/>
    <col min="1789" max="1789" width="29.5" style="2" customWidth="1"/>
    <col min="1790" max="1790" width="103.75" style="2" customWidth="1"/>
    <col min="1791" max="1791" width="23.875" style="2" customWidth="1"/>
    <col min="1792" max="1792" width="29.625" style="2" customWidth="1"/>
    <col min="1793" max="2042" width="10" style="2"/>
    <col min="2043" max="2043" width="21.25" style="2" customWidth="1"/>
    <col min="2044" max="2044" width="20.75" style="2" customWidth="1"/>
    <col min="2045" max="2045" width="29.5" style="2" customWidth="1"/>
    <col min="2046" max="2046" width="103.75" style="2" customWidth="1"/>
    <col min="2047" max="2047" width="23.875" style="2" customWidth="1"/>
    <col min="2048" max="2048" width="29.625" style="2" customWidth="1"/>
    <col min="2049" max="2298" width="10" style="2"/>
    <col min="2299" max="2299" width="21.25" style="2" customWidth="1"/>
    <col min="2300" max="2300" width="20.75" style="2" customWidth="1"/>
    <col min="2301" max="2301" width="29.5" style="2" customWidth="1"/>
    <col min="2302" max="2302" width="103.75" style="2" customWidth="1"/>
    <col min="2303" max="2303" width="23.875" style="2" customWidth="1"/>
    <col min="2304" max="2304" width="29.625" style="2" customWidth="1"/>
    <col min="2305" max="2554" width="10" style="2"/>
    <col min="2555" max="2555" width="21.25" style="2" customWidth="1"/>
    <col min="2556" max="2556" width="20.75" style="2" customWidth="1"/>
    <col min="2557" max="2557" width="29.5" style="2" customWidth="1"/>
    <col min="2558" max="2558" width="103.75" style="2" customWidth="1"/>
    <col min="2559" max="2559" width="23.875" style="2" customWidth="1"/>
    <col min="2560" max="2560" width="29.625" style="2" customWidth="1"/>
    <col min="2561" max="2810" width="10" style="2"/>
    <col min="2811" max="2811" width="21.25" style="2" customWidth="1"/>
    <col min="2812" max="2812" width="20.75" style="2" customWidth="1"/>
    <col min="2813" max="2813" width="29.5" style="2" customWidth="1"/>
    <col min="2814" max="2814" width="103.75" style="2" customWidth="1"/>
    <col min="2815" max="2815" width="23.875" style="2" customWidth="1"/>
    <col min="2816" max="2816" width="29.625" style="2" customWidth="1"/>
    <col min="2817" max="3066" width="10" style="2"/>
    <col min="3067" max="3067" width="21.25" style="2" customWidth="1"/>
    <col min="3068" max="3068" width="20.75" style="2" customWidth="1"/>
    <col min="3069" max="3069" width="29.5" style="2" customWidth="1"/>
    <col min="3070" max="3070" width="103.75" style="2" customWidth="1"/>
    <col min="3071" max="3071" width="23.875" style="2" customWidth="1"/>
    <col min="3072" max="3072" width="29.625" style="2" customWidth="1"/>
    <col min="3073" max="3322" width="10" style="2"/>
    <col min="3323" max="3323" width="21.25" style="2" customWidth="1"/>
    <col min="3324" max="3324" width="20.75" style="2" customWidth="1"/>
    <col min="3325" max="3325" width="29.5" style="2" customWidth="1"/>
    <col min="3326" max="3326" width="103.75" style="2" customWidth="1"/>
    <col min="3327" max="3327" width="23.875" style="2" customWidth="1"/>
    <col min="3328" max="3328" width="29.625" style="2" customWidth="1"/>
    <col min="3329" max="3578" width="10" style="2"/>
    <col min="3579" max="3579" width="21.25" style="2" customWidth="1"/>
    <col min="3580" max="3580" width="20.75" style="2" customWidth="1"/>
    <col min="3581" max="3581" width="29.5" style="2" customWidth="1"/>
    <col min="3582" max="3582" width="103.75" style="2" customWidth="1"/>
    <col min="3583" max="3583" width="23.875" style="2" customWidth="1"/>
    <col min="3584" max="3584" width="29.625" style="2" customWidth="1"/>
    <col min="3585" max="3834" width="10" style="2"/>
    <col min="3835" max="3835" width="21.25" style="2" customWidth="1"/>
    <col min="3836" max="3836" width="20.75" style="2" customWidth="1"/>
    <col min="3837" max="3837" width="29.5" style="2" customWidth="1"/>
    <col min="3838" max="3838" width="103.75" style="2" customWidth="1"/>
    <col min="3839" max="3839" width="23.875" style="2" customWidth="1"/>
    <col min="3840" max="3840" width="29.625" style="2" customWidth="1"/>
    <col min="3841" max="4090" width="10" style="2"/>
    <col min="4091" max="4091" width="21.25" style="2" customWidth="1"/>
    <col min="4092" max="4092" width="20.75" style="2" customWidth="1"/>
    <col min="4093" max="4093" width="29.5" style="2" customWidth="1"/>
    <col min="4094" max="4094" width="103.75" style="2" customWidth="1"/>
    <col min="4095" max="4095" width="23.875" style="2" customWidth="1"/>
    <col min="4096" max="4096" width="29.625" style="2" customWidth="1"/>
    <col min="4097" max="4346" width="10" style="2"/>
    <col min="4347" max="4347" width="21.25" style="2" customWidth="1"/>
    <col min="4348" max="4348" width="20.75" style="2" customWidth="1"/>
    <col min="4349" max="4349" width="29.5" style="2" customWidth="1"/>
    <col min="4350" max="4350" width="103.75" style="2" customWidth="1"/>
    <col min="4351" max="4351" width="23.875" style="2" customWidth="1"/>
    <col min="4352" max="4352" width="29.625" style="2" customWidth="1"/>
    <col min="4353" max="4602" width="10" style="2"/>
    <col min="4603" max="4603" width="21.25" style="2" customWidth="1"/>
    <col min="4604" max="4604" width="20.75" style="2" customWidth="1"/>
    <col min="4605" max="4605" width="29.5" style="2" customWidth="1"/>
    <col min="4606" max="4606" width="103.75" style="2" customWidth="1"/>
    <col min="4607" max="4607" width="23.875" style="2" customWidth="1"/>
    <col min="4608" max="4608" width="29.625" style="2" customWidth="1"/>
    <col min="4609" max="4858" width="10" style="2"/>
    <col min="4859" max="4859" width="21.25" style="2" customWidth="1"/>
    <col min="4860" max="4860" width="20.75" style="2" customWidth="1"/>
    <col min="4861" max="4861" width="29.5" style="2" customWidth="1"/>
    <col min="4862" max="4862" width="103.75" style="2" customWidth="1"/>
    <col min="4863" max="4863" width="23.875" style="2" customWidth="1"/>
    <col min="4864" max="4864" width="29.625" style="2" customWidth="1"/>
    <col min="4865" max="5114" width="10" style="2"/>
    <col min="5115" max="5115" width="21.25" style="2" customWidth="1"/>
    <col min="5116" max="5116" width="20.75" style="2" customWidth="1"/>
    <col min="5117" max="5117" width="29.5" style="2" customWidth="1"/>
    <col min="5118" max="5118" width="103.75" style="2" customWidth="1"/>
    <col min="5119" max="5119" width="23.875" style="2" customWidth="1"/>
    <col min="5120" max="5120" width="29.625" style="2" customWidth="1"/>
    <col min="5121" max="5370" width="10" style="2"/>
    <col min="5371" max="5371" width="21.25" style="2" customWidth="1"/>
    <col min="5372" max="5372" width="20.75" style="2" customWidth="1"/>
    <col min="5373" max="5373" width="29.5" style="2" customWidth="1"/>
    <col min="5374" max="5374" width="103.75" style="2" customWidth="1"/>
    <col min="5375" max="5375" width="23.875" style="2" customWidth="1"/>
    <col min="5376" max="5376" width="29.625" style="2" customWidth="1"/>
    <col min="5377" max="5626" width="10" style="2"/>
    <col min="5627" max="5627" width="21.25" style="2" customWidth="1"/>
    <col min="5628" max="5628" width="20.75" style="2" customWidth="1"/>
    <col min="5629" max="5629" width="29.5" style="2" customWidth="1"/>
    <col min="5630" max="5630" width="103.75" style="2" customWidth="1"/>
    <col min="5631" max="5631" width="23.875" style="2" customWidth="1"/>
    <col min="5632" max="5632" width="29.625" style="2" customWidth="1"/>
    <col min="5633" max="5882" width="10" style="2"/>
    <col min="5883" max="5883" width="21.25" style="2" customWidth="1"/>
    <col min="5884" max="5884" width="20.75" style="2" customWidth="1"/>
    <col min="5885" max="5885" width="29.5" style="2" customWidth="1"/>
    <col min="5886" max="5886" width="103.75" style="2" customWidth="1"/>
    <col min="5887" max="5887" width="23.875" style="2" customWidth="1"/>
    <col min="5888" max="5888" width="29.625" style="2" customWidth="1"/>
    <col min="5889" max="6138" width="10" style="2"/>
    <col min="6139" max="6139" width="21.25" style="2" customWidth="1"/>
    <col min="6140" max="6140" width="20.75" style="2" customWidth="1"/>
    <col min="6141" max="6141" width="29.5" style="2" customWidth="1"/>
    <col min="6142" max="6142" width="103.75" style="2" customWidth="1"/>
    <col min="6143" max="6143" width="23.875" style="2" customWidth="1"/>
    <col min="6144" max="6144" width="29.625" style="2" customWidth="1"/>
    <col min="6145" max="6394" width="10" style="2"/>
    <col min="6395" max="6395" width="21.25" style="2" customWidth="1"/>
    <col min="6396" max="6396" width="20.75" style="2" customWidth="1"/>
    <col min="6397" max="6397" width="29.5" style="2" customWidth="1"/>
    <col min="6398" max="6398" width="103.75" style="2" customWidth="1"/>
    <col min="6399" max="6399" width="23.875" style="2" customWidth="1"/>
    <col min="6400" max="6400" width="29.625" style="2" customWidth="1"/>
    <col min="6401" max="6650" width="10" style="2"/>
    <col min="6651" max="6651" width="21.25" style="2" customWidth="1"/>
    <col min="6652" max="6652" width="20.75" style="2" customWidth="1"/>
    <col min="6653" max="6653" width="29.5" style="2" customWidth="1"/>
    <col min="6654" max="6654" width="103.75" style="2" customWidth="1"/>
    <col min="6655" max="6655" width="23.875" style="2" customWidth="1"/>
    <col min="6656" max="6656" width="29.625" style="2" customWidth="1"/>
    <col min="6657" max="6906" width="10" style="2"/>
    <col min="6907" max="6907" width="21.25" style="2" customWidth="1"/>
    <col min="6908" max="6908" width="20.75" style="2" customWidth="1"/>
    <col min="6909" max="6909" width="29.5" style="2" customWidth="1"/>
    <col min="6910" max="6910" width="103.75" style="2" customWidth="1"/>
    <col min="6911" max="6911" width="23.875" style="2" customWidth="1"/>
    <col min="6912" max="6912" width="29.625" style="2" customWidth="1"/>
    <col min="6913" max="7162" width="10" style="2"/>
    <col min="7163" max="7163" width="21.25" style="2" customWidth="1"/>
    <col min="7164" max="7164" width="20.75" style="2" customWidth="1"/>
    <col min="7165" max="7165" width="29.5" style="2" customWidth="1"/>
    <col min="7166" max="7166" width="103.75" style="2" customWidth="1"/>
    <col min="7167" max="7167" width="23.875" style="2" customWidth="1"/>
    <col min="7168" max="7168" width="29.625" style="2" customWidth="1"/>
    <col min="7169" max="7418" width="10" style="2"/>
    <col min="7419" max="7419" width="21.25" style="2" customWidth="1"/>
    <col min="7420" max="7420" width="20.75" style="2" customWidth="1"/>
    <col min="7421" max="7421" width="29.5" style="2" customWidth="1"/>
    <col min="7422" max="7422" width="103.75" style="2" customWidth="1"/>
    <col min="7423" max="7423" width="23.875" style="2" customWidth="1"/>
    <col min="7424" max="7424" width="29.625" style="2" customWidth="1"/>
    <col min="7425" max="7674" width="10" style="2"/>
    <col min="7675" max="7675" width="21.25" style="2" customWidth="1"/>
    <col min="7676" max="7676" width="20.75" style="2" customWidth="1"/>
    <col min="7677" max="7677" width="29.5" style="2" customWidth="1"/>
    <col min="7678" max="7678" width="103.75" style="2" customWidth="1"/>
    <col min="7679" max="7679" width="23.875" style="2" customWidth="1"/>
    <col min="7680" max="7680" width="29.625" style="2" customWidth="1"/>
    <col min="7681" max="7930" width="10" style="2"/>
    <col min="7931" max="7931" width="21.25" style="2" customWidth="1"/>
    <col min="7932" max="7932" width="20.75" style="2" customWidth="1"/>
    <col min="7933" max="7933" width="29.5" style="2" customWidth="1"/>
    <col min="7934" max="7934" width="103.75" style="2" customWidth="1"/>
    <col min="7935" max="7935" width="23.875" style="2" customWidth="1"/>
    <col min="7936" max="7936" width="29.625" style="2" customWidth="1"/>
    <col min="7937" max="8186" width="10" style="2"/>
    <col min="8187" max="8187" width="21.25" style="2" customWidth="1"/>
    <col min="8188" max="8188" width="20.75" style="2" customWidth="1"/>
    <col min="8189" max="8189" width="29.5" style="2" customWidth="1"/>
    <col min="8190" max="8190" width="103.75" style="2" customWidth="1"/>
    <col min="8191" max="8191" width="23.875" style="2" customWidth="1"/>
    <col min="8192" max="8192" width="29.625" style="2" customWidth="1"/>
    <col min="8193" max="8442" width="10" style="2"/>
    <col min="8443" max="8443" width="21.25" style="2" customWidth="1"/>
    <col min="8444" max="8444" width="20.75" style="2" customWidth="1"/>
    <col min="8445" max="8445" width="29.5" style="2" customWidth="1"/>
    <col min="8446" max="8446" width="103.75" style="2" customWidth="1"/>
    <col min="8447" max="8447" width="23.875" style="2" customWidth="1"/>
    <col min="8448" max="8448" width="29.625" style="2" customWidth="1"/>
    <col min="8449" max="8698" width="10" style="2"/>
    <col min="8699" max="8699" width="21.25" style="2" customWidth="1"/>
    <col min="8700" max="8700" width="20.75" style="2" customWidth="1"/>
    <col min="8701" max="8701" width="29.5" style="2" customWidth="1"/>
    <col min="8702" max="8702" width="103.75" style="2" customWidth="1"/>
    <col min="8703" max="8703" width="23.875" style="2" customWidth="1"/>
    <col min="8704" max="8704" width="29.625" style="2" customWidth="1"/>
    <col min="8705" max="8954" width="10" style="2"/>
    <col min="8955" max="8955" width="21.25" style="2" customWidth="1"/>
    <col min="8956" max="8956" width="20.75" style="2" customWidth="1"/>
    <col min="8957" max="8957" width="29.5" style="2" customWidth="1"/>
    <col min="8958" max="8958" width="103.75" style="2" customWidth="1"/>
    <col min="8959" max="8959" width="23.875" style="2" customWidth="1"/>
    <col min="8960" max="8960" width="29.625" style="2" customWidth="1"/>
    <col min="8961" max="9210" width="10" style="2"/>
    <col min="9211" max="9211" width="21.25" style="2" customWidth="1"/>
    <col min="9212" max="9212" width="20.75" style="2" customWidth="1"/>
    <col min="9213" max="9213" width="29.5" style="2" customWidth="1"/>
    <col min="9214" max="9214" width="103.75" style="2" customWidth="1"/>
    <col min="9215" max="9215" width="23.875" style="2" customWidth="1"/>
    <col min="9216" max="9216" width="29.625" style="2" customWidth="1"/>
    <col min="9217" max="9466" width="10" style="2"/>
    <col min="9467" max="9467" width="21.25" style="2" customWidth="1"/>
    <col min="9468" max="9468" width="20.75" style="2" customWidth="1"/>
    <col min="9469" max="9469" width="29.5" style="2" customWidth="1"/>
    <col min="9470" max="9470" width="103.75" style="2" customWidth="1"/>
    <col min="9471" max="9471" width="23.875" style="2" customWidth="1"/>
    <col min="9472" max="9472" width="29.625" style="2" customWidth="1"/>
    <col min="9473" max="9722" width="10" style="2"/>
    <col min="9723" max="9723" width="21.25" style="2" customWidth="1"/>
    <col min="9724" max="9724" width="20.75" style="2" customWidth="1"/>
    <col min="9725" max="9725" width="29.5" style="2" customWidth="1"/>
    <col min="9726" max="9726" width="103.75" style="2" customWidth="1"/>
    <col min="9727" max="9727" width="23.875" style="2" customWidth="1"/>
    <col min="9728" max="9728" width="29.625" style="2" customWidth="1"/>
    <col min="9729" max="9978" width="10" style="2"/>
    <col min="9979" max="9979" width="21.25" style="2" customWidth="1"/>
    <col min="9980" max="9980" width="20.75" style="2" customWidth="1"/>
    <col min="9981" max="9981" width="29.5" style="2" customWidth="1"/>
    <col min="9982" max="9982" width="103.75" style="2" customWidth="1"/>
    <col min="9983" max="9983" width="23.875" style="2" customWidth="1"/>
    <col min="9984" max="9984" width="29.625" style="2" customWidth="1"/>
    <col min="9985" max="10234" width="10" style="2"/>
    <col min="10235" max="10235" width="21.25" style="2" customWidth="1"/>
    <col min="10236" max="10236" width="20.75" style="2" customWidth="1"/>
    <col min="10237" max="10237" width="29.5" style="2" customWidth="1"/>
    <col min="10238" max="10238" width="103.75" style="2" customWidth="1"/>
    <col min="10239" max="10239" width="23.875" style="2" customWidth="1"/>
    <col min="10240" max="10240" width="29.625" style="2" customWidth="1"/>
    <col min="10241" max="10490" width="10" style="2"/>
    <col min="10491" max="10491" width="21.25" style="2" customWidth="1"/>
    <col min="10492" max="10492" width="20.75" style="2" customWidth="1"/>
    <col min="10493" max="10493" width="29.5" style="2" customWidth="1"/>
    <col min="10494" max="10494" width="103.75" style="2" customWidth="1"/>
    <col min="10495" max="10495" width="23.875" style="2" customWidth="1"/>
    <col min="10496" max="10496" width="29.625" style="2" customWidth="1"/>
    <col min="10497" max="10746" width="10" style="2"/>
    <col min="10747" max="10747" width="21.25" style="2" customWidth="1"/>
    <col min="10748" max="10748" width="20.75" style="2" customWidth="1"/>
    <col min="10749" max="10749" width="29.5" style="2" customWidth="1"/>
    <col min="10750" max="10750" width="103.75" style="2" customWidth="1"/>
    <col min="10751" max="10751" width="23.875" style="2" customWidth="1"/>
    <col min="10752" max="10752" width="29.625" style="2" customWidth="1"/>
    <col min="10753" max="11002" width="10" style="2"/>
    <col min="11003" max="11003" width="21.25" style="2" customWidth="1"/>
    <col min="11004" max="11004" width="20.75" style="2" customWidth="1"/>
    <col min="11005" max="11005" width="29.5" style="2" customWidth="1"/>
    <col min="11006" max="11006" width="103.75" style="2" customWidth="1"/>
    <col min="11007" max="11007" width="23.875" style="2" customWidth="1"/>
    <col min="11008" max="11008" width="29.625" style="2" customWidth="1"/>
    <col min="11009" max="11258" width="10" style="2"/>
    <col min="11259" max="11259" width="21.25" style="2" customWidth="1"/>
    <col min="11260" max="11260" width="20.75" style="2" customWidth="1"/>
    <col min="11261" max="11261" width="29.5" style="2" customWidth="1"/>
    <col min="11262" max="11262" width="103.75" style="2" customWidth="1"/>
    <col min="11263" max="11263" width="23.875" style="2" customWidth="1"/>
    <col min="11264" max="11264" width="29.625" style="2" customWidth="1"/>
    <col min="11265" max="11514" width="10" style="2"/>
    <col min="11515" max="11515" width="21.25" style="2" customWidth="1"/>
    <col min="11516" max="11516" width="20.75" style="2" customWidth="1"/>
    <col min="11517" max="11517" width="29.5" style="2" customWidth="1"/>
    <col min="11518" max="11518" width="103.75" style="2" customWidth="1"/>
    <col min="11519" max="11519" width="23.875" style="2" customWidth="1"/>
    <col min="11520" max="11520" width="29.625" style="2" customWidth="1"/>
    <col min="11521" max="11770" width="10" style="2"/>
    <col min="11771" max="11771" width="21.25" style="2" customWidth="1"/>
    <col min="11772" max="11772" width="20.75" style="2" customWidth="1"/>
    <col min="11773" max="11773" width="29.5" style="2" customWidth="1"/>
    <col min="11774" max="11774" width="103.75" style="2" customWidth="1"/>
    <col min="11775" max="11775" width="23.875" style="2" customWidth="1"/>
    <col min="11776" max="11776" width="29.625" style="2" customWidth="1"/>
    <col min="11777" max="12026" width="10" style="2"/>
    <col min="12027" max="12027" width="21.25" style="2" customWidth="1"/>
    <col min="12028" max="12028" width="20.75" style="2" customWidth="1"/>
    <col min="12029" max="12029" width="29.5" style="2" customWidth="1"/>
    <col min="12030" max="12030" width="103.75" style="2" customWidth="1"/>
    <col min="12031" max="12031" width="23.875" style="2" customWidth="1"/>
    <col min="12032" max="12032" width="29.625" style="2" customWidth="1"/>
    <col min="12033" max="12282" width="10" style="2"/>
    <col min="12283" max="12283" width="21.25" style="2" customWidth="1"/>
    <col min="12284" max="12284" width="20.75" style="2" customWidth="1"/>
    <col min="12285" max="12285" width="29.5" style="2" customWidth="1"/>
    <col min="12286" max="12286" width="103.75" style="2" customWidth="1"/>
    <col min="12287" max="12287" width="23.875" style="2" customWidth="1"/>
    <col min="12288" max="12288" width="29.625" style="2" customWidth="1"/>
    <col min="12289" max="12538" width="10" style="2"/>
    <col min="12539" max="12539" width="21.25" style="2" customWidth="1"/>
    <col min="12540" max="12540" width="20.75" style="2" customWidth="1"/>
    <col min="12541" max="12541" width="29.5" style="2" customWidth="1"/>
    <col min="12542" max="12542" width="103.75" style="2" customWidth="1"/>
    <col min="12543" max="12543" width="23.875" style="2" customWidth="1"/>
    <col min="12544" max="12544" width="29.625" style="2" customWidth="1"/>
    <col min="12545" max="12794" width="10" style="2"/>
    <col min="12795" max="12795" width="21.25" style="2" customWidth="1"/>
    <col min="12796" max="12796" width="20.75" style="2" customWidth="1"/>
    <col min="12797" max="12797" width="29.5" style="2" customWidth="1"/>
    <col min="12798" max="12798" width="103.75" style="2" customWidth="1"/>
    <col min="12799" max="12799" width="23.875" style="2" customWidth="1"/>
    <col min="12800" max="12800" width="29.625" style="2" customWidth="1"/>
    <col min="12801" max="13050" width="10" style="2"/>
    <col min="13051" max="13051" width="21.25" style="2" customWidth="1"/>
    <col min="13052" max="13052" width="20.75" style="2" customWidth="1"/>
    <col min="13053" max="13053" width="29.5" style="2" customWidth="1"/>
    <col min="13054" max="13054" width="103.75" style="2" customWidth="1"/>
    <col min="13055" max="13055" width="23.875" style="2" customWidth="1"/>
    <col min="13056" max="13056" width="29.625" style="2" customWidth="1"/>
    <col min="13057" max="13306" width="10" style="2"/>
    <col min="13307" max="13307" width="21.25" style="2" customWidth="1"/>
    <col min="13308" max="13308" width="20.75" style="2" customWidth="1"/>
    <col min="13309" max="13309" width="29.5" style="2" customWidth="1"/>
    <col min="13310" max="13310" width="103.75" style="2" customWidth="1"/>
    <col min="13311" max="13311" width="23.875" style="2" customWidth="1"/>
    <col min="13312" max="13312" width="29.625" style="2" customWidth="1"/>
    <col min="13313" max="13562" width="10" style="2"/>
    <col min="13563" max="13563" width="21.25" style="2" customWidth="1"/>
    <col min="13564" max="13564" width="20.75" style="2" customWidth="1"/>
    <col min="13565" max="13565" width="29.5" style="2" customWidth="1"/>
    <col min="13566" max="13566" width="103.75" style="2" customWidth="1"/>
    <col min="13567" max="13567" width="23.875" style="2" customWidth="1"/>
    <col min="13568" max="13568" width="29.625" style="2" customWidth="1"/>
    <col min="13569" max="13818" width="10" style="2"/>
    <col min="13819" max="13819" width="21.25" style="2" customWidth="1"/>
    <col min="13820" max="13820" width="20.75" style="2" customWidth="1"/>
    <col min="13821" max="13821" width="29.5" style="2" customWidth="1"/>
    <col min="13822" max="13822" width="103.75" style="2" customWidth="1"/>
    <col min="13823" max="13823" width="23.875" style="2" customWidth="1"/>
    <col min="13824" max="13824" width="29.625" style="2" customWidth="1"/>
    <col min="13825" max="14074" width="10" style="2"/>
    <col min="14075" max="14075" width="21.25" style="2" customWidth="1"/>
    <col min="14076" max="14076" width="20.75" style="2" customWidth="1"/>
    <col min="14077" max="14077" width="29.5" style="2" customWidth="1"/>
    <col min="14078" max="14078" width="103.75" style="2" customWidth="1"/>
    <col min="14079" max="14079" width="23.875" style="2" customWidth="1"/>
    <col min="14080" max="14080" width="29.625" style="2" customWidth="1"/>
    <col min="14081" max="14330" width="10" style="2"/>
    <col min="14331" max="14331" width="21.25" style="2" customWidth="1"/>
    <col min="14332" max="14332" width="20.75" style="2" customWidth="1"/>
    <col min="14333" max="14333" width="29.5" style="2" customWidth="1"/>
    <col min="14334" max="14334" width="103.75" style="2" customWidth="1"/>
    <col min="14335" max="14335" width="23.875" style="2" customWidth="1"/>
    <col min="14336" max="14336" width="29.625" style="2" customWidth="1"/>
    <col min="14337" max="14586" width="10" style="2"/>
    <col min="14587" max="14587" width="21.25" style="2" customWidth="1"/>
    <col min="14588" max="14588" width="20.75" style="2" customWidth="1"/>
    <col min="14589" max="14589" width="29.5" style="2" customWidth="1"/>
    <col min="14590" max="14590" width="103.75" style="2" customWidth="1"/>
    <col min="14591" max="14591" width="23.875" style="2" customWidth="1"/>
    <col min="14592" max="14592" width="29.625" style="2" customWidth="1"/>
    <col min="14593" max="14842" width="10" style="2"/>
    <col min="14843" max="14843" width="21.25" style="2" customWidth="1"/>
    <col min="14844" max="14844" width="20.75" style="2" customWidth="1"/>
    <col min="14845" max="14845" width="29.5" style="2" customWidth="1"/>
    <col min="14846" max="14846" width="103.75" style="2" customWidth="1"/>
    <col min="14847" max="14847" width="23.875" style="2" customWidth="1"/>
    <col min="14848" max="14848" width="29.625" style="2" customWidth="1"/>
    <col min="14849" max="15098" width="10" style="2"/>
    <col min="15099" max="15099" width="21.25" style="2" customWidth="1"/>
    <col min="15100" max="15100" width="20.75" style="2" customWidth="1"/>
    <col min="15101" max="15101" width="29.5" style="2" customWidth="1"/>
    <col min="15102" max="15102" width="103.75" style="2" customWidth="1"/>
    <col min="15103" max="15103" width="23.875" style="2" customWidth="1"/>
    <col min="15104" max="15104" width="29.625" style="2" customWidth="1"/>
    <col min="15105" max="15354" width="10" style="2"/>
    <col min="15355" max="15355" width="21.25" style="2" customWidth="1"/>
    <col min="15356" max="15356" width="20.75" style="2" customWidth="1"/>
    <col min="15357" max="15357" width="29.5" style="2" customWidth="1"/>
    <col min="15358" max="15358" width="103.75" style="2" customWidth="1"/>
    <col min="15359" max="15359" width="23.875" style="2" customWidth="1"/>
    <col min="15360" max="15360" width="29.625" style="2" customWidth="1"/>
    <col min="15361" max="15610" width="10" style="2"/>
    <col min="15611" max="15611" width="21.25" style="2" customWidth="1"/>
    <col min="15612" max="15612" width="20.75" style="2" customWidth="1"/>
    <col min="15613" max="15613" width="29.5" style="2" customWidth="1"/>
    <col min="15614" max="15614" width="103.75" style="2" customWidth="1"/>
    <col min="15615" max="15615" width="23.875" style="2" customWidth="1"/>
    <col min="15616" max="15616" width="29.625" style="2" customWidth="1"/>
    <col min="15617" max="15866" width="10" style="2"/>
    <col min="15867" max="15867" width="21.25" style="2" customWidth="1"/>
    <col min="15868" max="15868" width="20.75" style="2" customWidth="1"/>
    <col min="15869" max="15869" width="29.5" style="2" customWidth="1"/>
    <col min="15870" max="15870" width="103.75" style="2" customWidth="1"/>
    <col min="15871" max="15871" width="23.875" style="2" customWidth="1"/>
    <col min="15872" max="15872" width="29.625" style="2" customWidth="1"/>
    <col min="15873" max="16122" width="10" style="2"/>
    <col min="16123" max="16123" width="21.25" style="2" customWidth="1"/>
    <col min="16124" max="16124" width="20.75" style="2" customWidth="1"/>
    <col min="16125" max="16125" width="29.5" style="2" customWidth="1"/>
    <col min="16126" max="16126" width="103.75" style="2" customWidth="1"/>
    <col min="16127" max="16127" width="23.875" style="2" customWidth="1"/>
    <col min="16128" max="16128" width="29.625" style="2" customWidth="1"/>
    <col min="16129" max="16384" width="10" style="2"/>
  </cols>
  <sheetData>
    <row r="1" ht="42.95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115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116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v>235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v>235</v>
      </c>
    </row>
    <row r="12" ht="121.5" customHeight="1" spans="1:7">
      <c r="A12" s="5" t="s">
        <v>16</v>
      </c>
      <c r="B12" s="15" t="s">
        <v>117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/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14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14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14"/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14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14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14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14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14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14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75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14">
        <v>16</v>
      </c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14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14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14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14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14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14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14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14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14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14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14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14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14">
        <v>0.032</v>
      </c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12.32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14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14"/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14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14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14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14"/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14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14"/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14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G59"/>
  <sheetViews>
    <sheetView showZeros="0" view="pageBreakPreview" zoomScale="40" zoomScaleNormal="70" zoomScaleSheetLayoutView="40" topLeftCell="B5" workbookViewId="0">
      <selection activeCell="B12" sqref="B12:F12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1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56.1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50.1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50.1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50.1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50.1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50.1" customHeight="1" spans="1:7">
      <c r="A7" s="9" t="s">
        <v>101</v>
      </c>
      <c r="B7" s="10"/>
      <c r="C7" s="10"/>
      <c r="D7" s="10"/>
      <c r="E7" s="10"/>
      <c r="F7" s="11"/>
      <c r="G7" s="8" t="s">
        <v>118</v>
      </c>
    </row>
    <row r="8" ht="50.1" customHeight="1" spans="1:7">
      <c r="A8" s="9" t="s">
        <v>103</v>
      </c>
      <c r="B8" s="10"/>
      <c r="C8" s="10"/>
      <c r="D8" s="10"/>
      <c r="E8" s="10"/>
      <c r="F8" s="11"/>
      <c r="G8" s="8" t="s">
        <v>119</v>
      </c>
    </row>
    <row r="9" ht="50.1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v>247</v>
      </c>
    </row>
    <row r="10" ht="50.1" customHeight="1" spans="1:7">
      <c r="A10" s="5"/>
      <c r="B10" s="5" t="s">
        <v>14</v>
      </c>
      <c r="C10" s="5"/>
      <c r="D10" s="5"/>
      <c r="E10" s="5"/>
      <c r="F10" s="5"/>
      <c r="G10" s="5"/>
    </row>
    <row r="11" ht="50.1" customHeight="1" spans="1:7">
      <c r="A11" s="5"/>
      <c r="B11" s="5" t="s">
        <v>15</v>
      </c>
      <c r="C11" s="5"/>
      <c r="D11" s="5"/>
      <c r="E11" s="5"/>
      <c r="F11" s="5"/>
      <c r="G11" s="14">
        <v>247</v>
      </c>
    </row>
    <row r="12" ht="121.5" customHeight="1" spans="1:7">
      <c r="A12" s="5" t="s">
        <v>16</v>
      </c>
      <c r="B12" s="15" t="s">
        <v>120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23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23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23"/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23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23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23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23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23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23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171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23"/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23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23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23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23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23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23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23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23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23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23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23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23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23"/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33.41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23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23"/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23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23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23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23"/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23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23"/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23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9"/>
  <sheetViews>
    <sheetView showZeros="0" view="pageBreakPreview" zoomScale="40" zoomScaleNormal="70" zoomScaleSheetLayoutView="40" topLeftCell="A5" workbookViewId="0">
      <selection activeCell="B12" sqref="B12:F12"/>
    </sheetView>
  </sheetViews>
  <sheetFormatPr defaultColWidth="10" defaultRowHeight="13.5" outlineLevelCol="6"/>
  <cols>
    <col min="1" max="1" width="30.875" style="1" customWidth="1"/>
    <col min="2" max="2" width="27.75" style="1" customWidth="1"/>
    <col min="3" max="3" width="48.375" style="1" customWidth="1"/>
    <col min="4" max="4" width="18.75" style="1" customWidth="1"/>
    <col min="5" max="5" width="148.875" style="1" customWidth="1"/>
    <col min="6" max="6" width="25.25" style="1" customWidth="1"/>
    <col min="7" max="7" width="42.5" style="1" customWidth="1"/>
    <col min="8" max="250" width="10" style="1"/>
    <col min="251" max="251" width="21.25" style="1" customWidth="1"/>
    <col min="252" max="252" width="20.75" style="1" customWidth="1"/>
    <col min="253" max="253" width="29.5" style="1" customWidth="1"/>
    <col min="254" max="254" width="103.75" style="1" customWidth="1"/>
    <col min="255" max="255" width="23.875" style="1" customWidth="1"/>
    <col min="256" max="256" width="29.625" style="1" customWidth="1"/>
    <col min="257" max="506" width="10" style="1"/>
    <col min="507" max="507" width="21.25" style="1" customWidth="1"/>
    <col min="508" max="508" width="20.75" style="1" customWidth="1"/>
    <col min="509" max="509" width="29.5" style="1" customWidth="1"/>
    <col min="510" max="510" width="103.75" style="1" customWidth="1"/>
    <col min="511" max="511" width="23.875" style="1" customWidth="1"/>
    <col min="512" max="512" width="29.625" style="1" customWidth="1"/>
    <col min="513" max="762" width="10" style="1"/>
    <col min="763" max="763" width="21.25" style="1" customWidth="1"/>
    <col min="764" max="764" width="20.75" style="1" customWidth="1"/>
    <col min="765" max="765" width="29.5" style="1" customWidth="1"/>
    <col min="766" max="766" width="103.75" style="1" customWidth="1"/>
    <col min="767" max="767" width="23.875" style="1" customWidth="1"/>
    <col min="768" max="768" width="29.625" style="1" customWidth="1"/>
    <col min="769" max="1018" width="10" style="1"/>
    <col min="1019" max="1019" width="21.25" style="1" customWidth="1"/>
    <col min="1020" max="1020" width="20.75" style="1" customWidth="1"/>
    <col min="1021" max="1021" width="29.5" style="1" customWidth="1"/>
    <col min="1022" max="1022" width="103.75" style="1" customWidth="1"/>
    <col min="1023" max="1023" width="23.875" style="1" customWidth="1"/>
    <col min="1024" max="1024" width="29.625" style="1" customWidth="1"/>
    <col min="1025" max="1274" width="10" style="1"/>
    <col min="1275" max="1275" width="21.25" style="1" customWidth="1"/>
    <col min="1276" max="1276" width="20.75" style="1" customWidth="1"/>
    <col min="1277" max="1277" width="29.5" style="1" customWidth="1"/>
    <col min="1278" max="1278" width="103.75" style="1" customWidth="1"/>
    <col min="1279" max="1279" width="23.875" style="1" customWidth="1"/>
    <col min="1280" max="1280" width="29.625" style="1" customWidth="1"/>
    <col min="1281" max="1530" width="10" style="1"/>
    <col min="1531" max="1531" width="21.25" style="1" customWidth="1"/>
    <col min="1532" max="1532" width="20.75" style="1" customWidth="1"/>
    <col min="1533" max="1533" width="29.5" style="1" customWidth="1"/>
    <col min="1534" max="1534" width="103.75" style="1" customWidth="1"/>
    <col min="1535" max="1535" width="23.875" style="1" customWidth="1"/>
    <col min="1536" max="1536" width="29.625" style="1" customWidth="1"/>
    <col min="1537" max="1786" width="10" style="1"/>
    <col min="1787" max="1787" width="21.25" style="1" customWidth="1"/>
    <col min="1788" max="1788" width="20.75" style="1" customWidth="1"/>
    <col min="1789" max="1789" width="29.5" style="1" customWidth="1"/>
    <col min="1790" max="1790" width="103.75" style="1" customWidth="1"/>
    <col min="1791" max="1791" width="23.875" style="1" customWidth="1"/>
    <col min="1792" max="1792" width="29.625" style="1" customWidth="1"/>
    <col min="1793" max="2042" width="10" style="1"/>
    <col min="2043" max="2043" width="21.25" style="1" customWidth="1"/>
    <col min="2044" max="2044" width="20.75" style="1" customWidth="1"/>
    <col min="2045" max="2045" width="29.5" style="1" customWidth="1"/>
    <col min="2046" max="2046" width="103.75" style="1" customWidth="1"/>
    <col min="2047" max="2047" width="23.875" style="1" customWidth="1"/>
    <col min="2048" max="2048" width="29.625" style="1" customWidth="1"/>
    <col min="2049" max="2298" width="10" style="1"/>
    <col min="2299" max="2299" width="21.25" style="1" customWidth="1"/>
    <col min="2300" max="2300" width="20.75" style="1" customWidth="1"/>
    <col min="2301" max="2301" width="29.5" style="1" customWidth="1"/>
    <col min="2302" max="2302" width="103.75" style="1" customWidth="1"/>
    <col min="2303" max="2303" width="23.875" style="1" customWidth="1"/>
    <col min="2304" max="2304" width="29.625" style="1" customWidth="1"/>
    <col min="2305" max="2554" width="10" style="1"/>
    <col min="2555" max="2555" width="21.25" style="1" customWidth="1"/>
    <col min="2556" max="2556" width="20.75" style="1" customWidth="1"/>
    <col min="2557" max="2557" width="29.5" style="1" customWidth="1"/>
    <col min="2558" max="2558" width="103.75" style="1" customWidth="1"/>
    <col min="2559" max="2559" width="23.875" style="1" customWidth="1"/>
    <col min="2560" max="2560" width="29.625" style="1" customWidth="1"/>
    <col min="2561" max="2810" width="10" style="1"/>
    <col min="2811" max="2811" width="21.25" style="1" customWidth="1"/>
    <col min="2812" max="2812" width="20.75" style="1" customWidth="1"/>
    <col min="2813" max="2813" width="29.5" style="1" customWidth="1"/>
    <col min="2814" max="2814" width="103.75" style="1" customWidth="1"/>
    <col min="2815" max="2815" width="23.875" style="1" customWidth="1"/>
    <col min="2816" max="2816" width="29.625" style="1" customWidth="1"/>
    <col min="2817" max="3066" width="10" style="1"/>
    <col min="3067" max="3067" width="21.25" style="1" customWidth="1"/>
    <col min="3068" max="3068" width="20.75" style="1" customWidth="1"/>
    <col min="3069" max="3069" width="29.5" style="1" customWidth="1"/>
    <col min="3070" max="3070" width="103.75" style="1" customWidth="1"/>
    <col min="3071" max="3071" width="23.875" style="1" customWidth="1"/>
    <col min="3072" max="3072" width="29.625" style="1" customWidth="1"/>
    <col min="3073" max="3322" width="10" style="1"/>
    <col min="3323" max="3323" width="21.25" style="1" customWidth="1"/>
    <col min="3324" max="3324" width="20.75" style="1" customWidth="1"/>
    <col min="3325" max="3325" width="29.5" style="1" customWidth="1"/>
    <col min="3326" max="3326" width="103.75" style="1" customWidth="1"/>
    <col min="3327" max="3327" width="23.875" style="1" customWidth="1"/>
    <col min="3328" max="3328" width="29.625" style="1" customWidth="1"/>
    <col min="3329" max="3578" width="10" style="1"/>
    <col min="3579" max="3579" width="21.25" style="1" customWidth="1"/>
    <col min="3580" max="3580" width="20.75" style="1" customWidth="1"/>
    <col min="3581" max="3581" width="29.5" style="1" customWidth="1"/>
    <col min="3582" max="3582" width="103.75" style="1" customWidth="1"/>
    <col min="3583" max="3583" width="23.875" style="1" customWidth="1"/>
    <col min="3584" max="3584" width="29.625" style="1" customWidth="1"/>
    <col min="3585" max="3834" width="10" style="1"/>
    <col min="3835" max="3835" width="21.25" style="1" customWidth="1"/>
    <col min="3836" max="3836" width="20.75" style="1" customWidth="1"/>
    <col min="3837" max="3837" width="29.5" style="1" customWidth="1"/>
    <col min="3838" max="3838" width="103.75" style="1" customWidth="1"/>
    <col min="3839" max="3839" width="23.875" style="1" customWidth="1"/>
    <col min="3840" max="3840" width="29.625" style="1" customWidth="1"/>
    <col min="3841" max="4090" width="10" style="1"/>
    <col min="4091" max="4091" width="21.25" style="1" customWidth="1"/>
    <col min="4092" max="4092" width="20.75" style="1" customWidth="1"/>
    <col min="4093" max="4093" width="29.5" style="1" customWidth="1"/>
    <col min="4094" max="4094" width="103.75" style="1" customWidth="1"/>
    <col min="4095" max="4095" width="23.875" style="1" customWidth="1"/>
    <col min="4096" max="4096" width="29.625" style="1" customWidth="1"/>
    <col min="4097" max="4346" width="10" style="1"/>
    <col min="4347" max="4347" width="21.25" style="1" customWidth="1"/>
    <col min="4348" max="4348" width="20.75" style="1" customWidth="1"/>
    <col min="4349" max="4349" width="29.5" style="1" customWidth="1"/>
    <col min="4350" max="4350" width="103.75" style="1" customWidth="1"/>
    <col min="4351" max="4351" width="23.875" style="1" customWidth="1"/>
    <col min="4352" max="4352" width="29.625" style="1" customWidth="1"/>
    <col min="4353" max="4602" width="10" style="1"/>
    <col min="4603" max="4603" width="21.25" style="1" customWidth="1"/>
    <col min="4604" max="4604" width="20.75" style="1" customWidth="1"/>
    <col min="4605" max="4605" width="29.5" style="1" customWidth="1"/>
    <col min="4606" max="4606" width="103.75" style="1" customWidth="1"/>
    <col min="4607" max="4607" width="23.875" style="1" customWidth="1"/>
    <col min="4608" max="4608" width="29.625" style="1" customWidth="1"/>
    <col min="4609" max="4858" width="10" style="1"/>
    <col min="4859" max="4859" width="21.25" style="1" customWidth="1"/>
    <col min="4860" max="4860" width="20.75" style="1" customWidth="1"/>
    <col min="4861" max="4861" width="29.5" style="1" customWidth="1"/>
    <col min="4862" max="4862" width="103.75" style="1" customWidth="1"/>
    <col min="4863" max="4863" width="23.875" style="1" customWidth="1"/>
    <col min="4864" max="4864" width="29.625" style="1" customWidth="1"/>
    <col min="4865" max="5114" width="10" style="1"/>
    <col min="5115" max="5115" width="21.25" style="1" customWidth="1"/>
    <col min="5116" max="5116" width="20.75" style="1" customWidth="1"/>
    <col min="5117" max="5117" width="29.5" style="1" customWidth="1"/>
    <col min="5118" max="5118" width="103.75" style="1" customWidth="1"/>
    <col min="5119" max="5119" width="23.875" style="1" customWidth="1"/>
    <col min="5120" max="5120" width="29.625" style="1" customWidth="1"/>
    <col min="5121" max="5370" width="10" style="1"/>
    <col min="5371" max="5371" width="21.25" style="1" customWidth="1"/>
    <col min="5372" max="5372" width="20.75" style="1" customWidth="1"/>
    <col min="5373" max="5373" width="29.5" style="1" customWidth="1"/>
    <col min="5374" max="5374" width="103.75" style="1" customWidth="1"/>
    <col min="5375" max="5375" width="23.875" style="1" customWidth="1"/>
    <col min="5376" max="5376" width="29.625" style="1" customWidth="1"/>
    <col min="5377" max="5626" width="10" style="1"/>
    <col min="5627" max="5627" width="21.25" style="1" customWidth="1"/>
    <col min="5628" max="5628" width="20.75" style="1" customWidth="1"/>
    <col min="5629" max="5629" width="29.5" style="1" customWidth="1"/>
    <col min="5630" max="5630" width="103.75" style="1" customWidth="1"/>
    <col min="5631" max="5631" width="23.875" style="1" customWidth="1"/>
    <col min="5632" max="5632" width="29.625" style="1" customWidth="1"/>
    <col min="5633" max="5882" width="10" style="1"/>
    <col min="5883" max="5883" width="21.25" style="1" customWidth="1"/>
    <col min="5884" max="5884" width="20.75" style="1" customWidth="1"/>
    <col min="5885" max="5885" width="29.5" style="1" customWidth="1"/>
    <col min="5886" max="5886" width="103.75" style="1" customWidth="1"/>
    <col min="5887" max="5887" width="23.875" style="1" customWidth="1"/>
    <col min="5888" max="5888" width="29.625" style="1" customWidth="1"/>
    <col min="5889" max="6138" width="10" style="1"/>
    <col min="6139" max="6139" width="21.25" style="1" customWidth="1"/>
    <col min="6140" max="6140" width="20.75" style="1" customWidth="1"/>
    <col min="6141" max="6141" width="29.5" style="1" customWidth="1"/>
    <col min="6142" max="6142" width="103.75" style="1" customWidth="1"/>
    <col min="6143" max="6143" width="23.875" style="1" customWidth="1"/>
    <col min="6144" max="6144" width="29.625" style="1" customWidth="1"/>
    <col min="6145" max="6394" width="10" style="1"/>
    <col min="6395" max="6395" width="21.25" style="1" customWidth="1"/>
    <col min="6396" max="6396" width="20.75" style="1" customWidth="1"/>
    <col min="6397" max="6397" width="29.5" style="1" customWidth="1"/>
    <col min="6398" max="6398" width="103.75" style="1" customWidth="1"/>
    <col min="6399" max="6399" width="23.875" style="1" customWidth="1"/>
    <col min="6400" max="6400" width="29.625" style="1" customWidth="1"/>
    <col min="6401" max="6650" width="10" style="1"/>
    <col min="6651" max="6651" width="21.25" style="1" customWidth="1"/>
    <col min="6652" max="6652" width="20.75" style="1" customWidth="1"/>
    <col min="6653" max="6653" width="29.5" style="1" customWidth="1"/>
    <col min="6654" max="6654" width="103.75" style="1" customWidth="1"/>
    <col min="6655" max="6655" width="23.875" style="1" customWidth="1"/>
    <col min="6656" max="6656" width="29.625" style="1" customWidth="1"/>
    <col min="6657" max="6906" width="10" style="1"/>
    <col min="6907" max="6907" width="21.25" style="1" customWidth="1"/>
    <col min="6908" max="6908" width="20.75" style="1" customWidth="1"/>
    <col min="6909" max="6909" width="29.5" style="1" customWidth="1"/>
    <col min="6910" max="6910" width="103.75" style="1" customWidth="1"/>
    <col min="6911" max="6911" width="23.875" style="1" customWidth="1"/>
    <col min="6912" max="6912" width="29.625" style="1" customWidth="1"/>
    <col min="6913" max="7162" width="10" style="1"/>
    <col min="7163" max="7163" width="21.25" style="1" customWidth="1"/>
    <col min="7164" max="7164" width="20.75" style="1" customWidth="1"/>
    <col min="7165" max="7165" width="29.5" style="1" customWidth="1"/>
    <col min="7166" max="7166" width="103.75" style="1" customWidth="1"/>
    <col min="7167" max="7167" width="23.875" style="1" customWidth="1"/>
    <col min="7168" max="7168" width="29.625" style="1" customWidth="1"/>
    <col min="7169" max="7418" width="10" style="1"/>
    <col min="7419" max="7419" width="21.25" style="1" customWidth="1"/>
    <col min="7420" max="7420" width="20.75" style="1" customWidth="1"/>
    <col min="7421" max="7421" width="29.5" style="1" customWidth="1"/>
    <col min="7422" max="7422" width="103.75" style="1" customWidth="1"/>
    <col min="7423" max="7423" width="23.875" style="1" customWidth="1"/>
    <col min="7424" max="7424" width="29.625" style="1" customWidth="1"/>
    <col min="7425" max="7674" width="10" style="1"/>
    <col min="7675" max="7675" width="21.25" style="1" customWidth="1"/>
    <col min="7676" max="7676" width="20.75" style="1" customWidth="1"/>
    <col min="7677" max="7677" width="29.5" style="1" customWidth="1"/>
    <col min="7678" max="7678" width="103.75" style="1" customWidth="1"/>
    <col min="7679" max="7679" width="23.875" style="1" customWidth="1"/>
    <col min="7680" max="7680" width="29.625" style="1" customWidth="1"/>
    <col min="7681" max="7930" width="10" style="1"/>
    <col min="7931" max="7931" width="21.25" style="1" customWidth="1"/>
    <col min="7932" max="7932" width="20.75" style="1" customWidth="1"/>
    <col min="7933" max="7933" width="29.5" style="1" customWidth="1"/>
    <col min="7934" max="7934" width="103.75" style="1" customWidth="1"/>
    <col min="7935" max="7935" width="23.875" style="1" customWidth="1"/>
    <col min="7936" max="7936" width="29.625" style="1" customWidth="1"/>
    <col min="7937" max="8186" width="10" style="1"/>
    <col min="8187" max="8187" width="21.25" style="1" customWidth="1"/>
    <col min="8188" max="8188" width="20.75" style="1" customWidth="1"/>
    <col min="8189" max="8189" width="29.5" style="1" customWidth="1"/>
    <col min="8190" max="8190" width="103.75" style="1" customWidth="1"/>
    <col min="8191" max="8191" width="23.875" style="1" customWidth="1"/>
    <col min="8192" max="8192" width="29.625" style="1" customWidth="1"/>
    <col min="8193" max="8442" width="10" style="1"/>
    <col min="8443" max="8443" width="21.25" style="1" customWidth="1"/>
    <col min="8444" max="8444" width="20.75" style="1" customWidth="1"/>
    <col min="8445" max="8445" width="29.5" style="1" customWidth="1"/>
    <col min="8446" max="8446" width="103.75" style="1" customWidth="1"/>
    <col min="8447" max="8447" width="23.875" style="1" customWidth="1"/>
    <col min="8448" max="8448" width="29.625" style="1" customWidth="1"/>
    <col min="8449" max="8698" width="10" style="1"/>
    <col min="8699" max="8699" width="21.25" style="1" customWidth="1"/>
    <col min="8700" max="8700" width="20.75" style="1" customWidth="1"/>
    <col min="8701" max="8701" width="29.5" style="1" customWidth="1"/>
    <col min="8702" max="8702" width="103.75" style="1" customWidth="1"/>
    <col min="8703" max="8703" width="23.875" style="1" customWidth="1"/>
    <col min="8704" max="8704" width="29.625" style="1" customWidth="1"/>
    <col min="8705" max="8954" width="10" style="1"/>
    <col min="8955" max="8955" width="21.25" style="1" customWidth="1"/>
    <col min="8956" max="8956" width="20.75" style="1" customWidth="1"/>
    <col min="8957" max="8957" width="29.5" style="1" customWidth="1"/>
    <col min="8958" max="8958" width="103.75" style="1" customWidth="1"/>
    <col min="8959" max="8959" width="23.875" style="1" customWidth="1"/>
    <col min="8960" max="8960" width="29.625" style="1" customWidth="1"/>
    <col min="8961" max="9210" width="10" style="1"/>
    <col min="9211" max="9211" width="21.25" style="1" customWidth="1"/>
    <col min="9212" max="9212" width="20.75" style="1" customWidth="1"/>
    <col min="9213" max="9213" width="29.5" style="1" customWidth="1"/>
    <col min="9214" max="9214" width="103.75" style="1" customWidth="1"/>
    <col min="9215" max="9215" width="23.875" style="1" customWidth="1"/>
    <col min="9216" max="9216" width="29.625" style="1" customWidth="1"/>
    <col min="9217" max="9466" width="10" style="1"/>
    <col min="9467" max="9467" width="21.25" style="1" customWidth="1"/>
    <col min="9468" max="9468" width="20.75" style="1" customWidth="1"/>
    <col min="9469" max="9469" width="29.5" style="1" customWidth="1"/>
    <col min="9470" max="9470" width="103.75" style="1" customWidth="1"/>
    <col min="9471" max="9471" width="23.875" style="1" customWidth="1"/>
    <col min="9472" max="9472" width="29.625" style="1" customWidth="1"/>
    <col min="9473" max="9722" width="10" style="1"/>
    <col min="9723" max="9723" width="21.25" style="1" customWidth="1"/>
    <col min="9724" max="9724" width="20.75" style="1" customWidth="1"/>
    <col min="9725" max="9725" width="29.5" style="1" customWidth="1"/>
    <col min="9726" max="9726" width="103.75" style="1" customWidth="1"/>
    <col min="9727" max="9727" width="23.875" style="1" customWidth="1"/>
    <col min="9728" max="9728" width="29.625" style="1" customWidth="1"/>
    <col min="9729" max="9978" width="10" style="1"/>
    <col min="9979" max="9979" width="21.25" style="1" customWidth="1"/>
    <col min="9980" max="9980" width="20.75" style="1" customWidth="1"/>
    <col min="9981" max="9981" width="29.5" style="1" customWidth="1"/>
    <col min="9982" max="9982" width="103.75" style="1" customWidth="1"/>
    <col min="9983" max="9983" width="23.875" style="1" customWidth="1"/>
    <col min="9984" max="9984" width="29.625" style="1" customWidth="1"/>
    <col min="9985" max="10234" width="10" style="1"/>
    <col min="10235" max="10235" width="21.25" style="1" customWidth="1"/>
    <col min="10236" max="10236" width="20.75" style="1" customWidth="1"/>
    <col min="10237" max="10237" width="29.5" style="1" customWidth="1"/>
    <col min="10238" max="10238" width="103.75" style="1" customWidth="1"/>
    <col min="10239" max="10239" width="23.875" style="1" customWidth="1"/>
    <col min="10240" max="10240" width="29.625" style="1" customWidth="1"/>
    <col min="10241" max="10490" width="10" style="1"/>
    <col min="10491" max="10491" width="21.25" style="1" customWidth="1"/>
    <col min="10492" max="10492" width="20.75" style="1" customWidth="1"/>
    <col min="10493" max="10493" width="29.5" style="1" customWidth="1"/>
    <col min="10494" max="10494" width="103.75" style="1" customWidth="1"/>
    <col min="10495" max="10495" width="23.875" style="1" customWidth="1"/>
    <col min="10496" max="10496" width="29.625" style="1" customWidth="1"/>
    <col min="10497" max="10746" width="10" style="1"/>
    <col min="10747" max="10747" width="21.25" style="1" customWidth="1"/>
    <col min="10748" max="10748" width="20.75" style="1" customWidth="1"/>
    <col min="10749" max="10749" width="29.5" style="1" customWidth="1"/>
    <col min="10750" max="10750" width="103.75" style="1" customWidth="1"/>
    <col min="10751" max="10751" width="23.875" style="1" customWidth="1"/>
    <col min="10752" max="10752" width="29.625" style="1" customWidth="1"/>
    <col min="10753" max="11002" width="10" style="1"/>
    <col min="11003" max="11003" width="21.25" style="1" customWidth="1"/>
    <col min="11004" max="11004" width="20.75" style="1" customWidth="1"/>
    <col min="11005" max="11005" width="29.5" style="1" customWidth="1"/>
    <col min="11006" max="11006" width="103.75" style="1" customWidth="1"/>
    <col min="11007" max="11007" width="23.875" style="1" customWidth="1"/>
    <col min="11008" max="11008" width="29.625" style="1" customWidth="1"/>
    <col min="11009" max="11258" width="10" style="1"/>
    <col min="11259" max="11259" width="21.25" style="1" customWidth="1"/>
    <col min="11260" max="11260" width="20.75" style="1" customWidth="1"/>
    <col min="11261" max="11261" width="29.5" style="1" customWidth="1"/>
    <col min="11262" max="11262" width="103.75" style="1" customWidth="1"/>
    <col min="11263" max="11263" width="23.875" style="1" customWidth="1"/>
    <col min="11264" max="11264" width="29.625" style="1" customWidth="1"/>
    <col min="11265" max="11514" width="10" style="1"/>
    <col min="11515" max="11515" width="21.25" style="1" customWidth="1"/>
    <col min="11516" max="11516" width="20.75" style="1" customWidth="1"/>
    <col min="11517" max="11517" width="29.5" style="1" customWidth="1"/>
    <col min="11518" max="11518" width="103.75" style="1" customWidth="1"/>
    <col min="11519" max="11519" width="23.875" style="1" customWidth="1"/>
    <col min="11520" max="11520" width="29.625" style="1" customWidth="1"/>
    <col min="11521" max="11770" width="10" style="1"/>
    <col min="11771" max="11771" width="21.25" style="1" customWidth="1"/>
    <col min="11772" max="11772" width="20.75" style="1" customWidth="1"/>
    <col min="11773" max="11773" width="29.5" style="1" customWidth="1"/>
    <col min="11774" max="11774" width="103.75" style="1" customWidth="1"/>
    <col min="11775" max="11775" width="23.875" style="1" customWidth="1"/>
    <col min="11776" max="11776" width="29.625" style="1" customWidth="1"/>
    <col min="11777" max="12026" width="10" style="1"/>
    <col min="12027" max="12027" width="21.25" style="1" customWidth="1"/>
    <col min="12028" max="12028" width="20.75" style="1" customWidth="1"/>
    <col min="12029" max="12029" width="29.5" style="1" customWidth="1"/>
    <col min="12030" max="12030" width="103.75" style="1" customWidth="1"/>
    <col min="12031" max="12031" width="23.875" style="1" customWidth="1"/>
    <col min="12032" max="12032" width="29.625" style="1" customWidth="1"/>
    <col min="12033" max="12282" width="10" style="1"/>
    <col min="12283" max="12283" width="21.25" style="1" customWidth="1"/>
    <col min="12284" max="12284" width="20.75" style="1" customWidth="1"/>
    <col min="12285" max="12285" width="29.5" style="1" customWidth="1"/>
    <col min="12286" max="12286" width="103.75" style="1" customWidth="1"/>
    <col min="12287" max="12287" width="23.875" style="1" customWidth="1"/>
    <col min="12288" max="12288" width="29.625" style="1" customWidth="1"/>
    <col min="12289" max="12538" width="10" style="1"/>
    <col min="12539" max="12539" width="21.25" style="1" customWidth="1"/>
    <col min="12540" max="12540" width="20.75" style="1" customWidth="1"/>
    <col min="12541" max="12541" width="29.5" style="1" customWidth="1"/>
    <col min="12542" max="12542" width="103.75" style="1" customWidth="1"/>
    <col min="12543" max="12543" width="23.875" style="1" customWidth="1"/>
    <col min="12544" max="12544" width="29.625" style="1" customWidth="1"/>
    <col min="12545" max="12794" width="10" style="1"/>
    <col min="12795" max="12795" width="21.25" style="1" customWidth="1"/>
    <col min="12796" max="12796" width="20.75" style="1" customWidth="1"/>
    <col min="12797" max="12797" width="29.5" style="1" customWidth="1"/>
    <col min="12798" max="12798" width="103.75" style="1" customWidth="1"/>
    <col min="12799" max="12799" width="23.875" style="1" customWidth="1"/>
    <col min="12800" max="12800" width="29.625" style="1" customWidth="1"/>
    <col min="12801" max="13050" width="10" style="1"/>
    <col min="13051" max="13051" width="21.25" style="1" customWidth="1"/>
    <col min="13052" max="13052" width="20.75" style="1" customWidth="1"/>
    <col min="13053" max="13053" width="29.5" style="1" customWidth="1"/>
    <col min="13054" max="13054" width="103.75" style="1" customWidth="1"/>
    <col min="13055" max="13055" width="23.875" style="1" customWidth="1"/>
    <col min="13056" max="13056" width="29.625" style="1" customWidth="1"/>
    <col min="13057" max="13306" width="10" style="1"/>
    <col min="13307" max="13307" width="21.25" style="1" customWidth="1"/>
    <col min="13308" max="13308" width="20.75" style="1" customWidth="1"/>
    <col min="13309" max="13309" width="29.5" style="1" customWidth="1"/>
    <col min="13310" max="13310" width="103.75" style="1" customWidth="1"/>
    <col min="13311" max="13311" width="23.875" style="1" customWidth="1"/>
    <col min="13312" max="13312" width="29.625" style="1" customWidth="1"/>
    <col min="13313" max="13562" width="10" style="1"/>
    <col min="13563" max="13563" width="21.25" style="1" customWidth="1"/>
    <col min="13564" max="13564" width="20.75" style="1" customWidth="1"/>
    <col min="13565" max="13565" width="29.5" style="1" customWidth="1"/>
    <col min="13566" max="13566" width="103.75" style="1" customWidth="1"/>
    <col min="13567" max="13567" width="23.875" style="1" customWidth="1"/>
    <col min="13568" max="13568" width="29.625" style="1" customWidth="1"/>
    <col min="13569" max="13818" width="10" style="1"/>
    <col min="13819" max="13819" width="21.25" style="1" customWidth="1"/>
    <col min="13820" max="13820" width="20.75" style="1" customWidth="1"/>
    <col min="13821" max="13821" width="29.5" style="1" customWidth="1"/>
    <col min="13822" max="13822" width="103.75" style="1" customWidth="1"/>
    <col min="13823" max="13823" width="23.875" style="1" customWidth="1"/>
    <col min="13824" max="13824" width="29.625" style="1" customWidth="1"/>
    <col min="13825" max="14074" width="10" style="1"/>
    <col min="14075" max="14075" width="21.25" style="1" customWidth="1"/>
    <col min="14076" max="14076" width="20.75" style="1" customWidth="1"/>
    <col min="14077" max="14077" width="29.5" style="1" customWidth="1"/>
    <col min="14078" max="14078" width="103.75" style="1" customWidth="1"/>
    <col min="14079" max="14079" width="23.875" style="1" customWidth="1"/>
    <col min="14080" max="14080" width="29.625" style="1" customWidth="1"/>
    <col min="14081" max="14330" width="10" style="1"/>
    <col min="14331" max="14331" width="21.25" style="1" customWidth="1"/>
    <col min="14332" max="14332" width="20.75" style="1" customWidth="1"/>
    <col min="14333" max="14333" width="29.5" style="1" customWidth="1"/>
    <col min="14334" max="14334" width="103.75" style="1" customWidth="1"/>
    <col min="14335" max="14335" width="23.875" style="1" customWidth="1"/>
    <col min="14336" max="14336" width="29.625" style="1" customWidth="1"/>
    <col min="14337" max="14586" width="10" style="1"/>
    <col min="14587" max="14587" width="21.25" style="1" customWidth="1"/>
    <col min="14588" max="14588" width="20.75" style="1" customWidth="1"/>
    <col min="14589" max="14589" width="29.5" style="1" customWidth="1"/>
    <col min="14590" max="14590" width="103.75" style="1" customWidth="1"/>
    <col min="14591" max="14591" width="23.875" style="1" customWidth="1"/>
    <col min="14592" max="14592" width="29.625" style="1" customWidth="1"/>
    <col min="14593" max="14842" width="10" style="1"/>
    <col min="14843" max="14843" width="21.25" style="1" customWidth="1"/>
    <col min="14844" max="14844" width="20.75" style="1" customWidth="1"/>
    <col min="14845" max="14845" width="29.5" style="1" customWidth="1"/>
    <col min="14846" max="14846" width="103.75" style="1" customWidth="1"/>
    <col min="14847" max="14847" width="23.875" style="1" customWidth="1"/>
    <col min="14848" max="14848" width="29.625" style="1" customWidth="1"/>
    <col min="14849" max="15098" width="10" style="1"/>
    <col min="15099" max="15099" width="21.25" style="1" customWidth="1"/>
    <col min="15100" max="15100" width="20.75" style="1" customWidth="1"/>
    <col min="15101" max="15101" width="29.5" style="1" customWidth="1"/>
    <col min="15102" max="15102" width="103.75" style="1" customWidth="1"/>
    <col min="15103" max="15103" width="23.875" style="1" customWidth="1"/>
    <col min="15104" max="15104" width="29.625" style="1" customWidth="1"/>
    <col min="15105" max="15354" width="10" style="1"/>
    <col min="15355" max="15355" width="21.25" style="1" customWidth="1"/>
    <col min="15356" max="15356" width="20.75" style="1" customWidth="1"/>
    <col min="15357" max="15357" width="29.5" style="1" customWidth="1"/>
    <col min="15358" max="15358" width="103.75" style="1" customWidth="1"/>
    <col min="15359" max="15359" width="23.875" style="1" customWidth="1"/>
    <col min="15360" max="15360" width="29.625" style="1" customWidth="1"/>
    <col min="15361" max="15610" width="10" style="1"/>
    <col min="15611" max="15611" width="21.25" style="1" customWidth="1"/>
    <col min="15612" max="15612" width="20.75" style="1" customWidth="1"/>
    <col min="15613" max="15613" width="29.5" style="1" customWidth="1"/>
    <col min="15614" max="15614" width="103.75" style="1" customWidth="1"/>
    <col min="15615" max="15615" width="23.875" style="1" customWidth="1"/>
    <col min="15616" max="15616" width="29.625" style="1" customWidth="1"/>
    <col min="15617" max="15866" width="10" style="1"/>
    <col min="15867" max="15867" width="21.25" style="1" customWidth="1"/>
    <col min="15868" max="15868" width="20.75" style="1" customWidth="1"/>
    <col min="15869" max="15869" width="29.5" style="1" customWidth="1"/>
    <col min="15870" max="15870" width="103.75" style="1" customWidth="1"/>
    <col min="15871" max="15871" width="23.875" style="1" customWidth="1"/>
    <col min="15872" max="15872" width="29.625" style="1" customWidth="1"/>
    <col min="15873" max="16122" width="10" style="1"/>
    <col min="16123" max="16123" width="21.25" style="1" customWidth="1"/>
    <col min="16124" max="16124" width="20.75" style="1" customWidth="1"/>
    <col min="16125" max="16125" width="29.5" style="1" customWidth="1"/>
    <col min="16126" max="16126" width="103.75" style="1" customWidth="1"/>
    <col min="16127" max="16127" width="23.875" style="1" customWidth="1"/>
    <col min="16128" max="16128" width="29.625" style="1" customWidth="1"/>
    <col min="16129" max="16384" width="10" style="1"/>
  </cols>
  <sheetData>
    <row r="1" ht="51.95" customHeight="1" spans="1:1">
      <c r="A1" s="3" t="s">
        <v>0</v>
      </c>
    </row>
    <row r="2" ht="98.25" customHeight="1" spans="1:7">
      <c r="A2" s="4" t="s">
        <v>99</v>
      </c>
      <c r="B2" s="4"/>
      <c r="C2" s="4"/>
      <c r="D2" s="4"/>
      <c r="E2" s="4"/>
      <c r="F2" s="4"/>
      <c r="G2" s="4"/>
    </row>
    <row r="3" ht="60" customHeight="1" spans="1:7">
      <c r="A3" s="5" t="s">
        <v>2</v>
      </c>
      <c r="B3" s="5"/>
      <c r="C3" s="5"/>
      <c r="D3" s="5"/>
      <c r="E3" s="5"/>
      <c r="F3" s="5"/>
      <c r="G3" s="6" t="s">
        <v>3</v>
      </c>
    </row>
    <row r="4" ht="60" customHeight="1" spans="1:7">
      <c r="A4" s="5" t="s">
        <v>4</v>
      </c>
      <c r="B4" s="5"/>
      <c r="C4" s="5"/>
      <c r="D4" s="5"/>
      <c r="E4" s="5"/>
      <c r="F4" s="5"/>
      <c r="G4" s="7" t="s">
        <v>5</v>
      </c>
    </row>
    <row r="5" ht="60" customHeight="1" spans="1:7">
      <c r="A5" s="5" t="s">
        <v>8</v>
      </c>
      <c r="B5" s="5"/>
      <c r="C5" s="5"/>
      <c r="D5" s="5"/>
      <c r="E5" s="5"/>
      <c r="F5" s="5"/>
      <c r="G5" s="8" t="s">
        <v>9</v>
      </c>
    </row>
    <row r="6" ht="60" customHeight="1" spans="1:7">
      <c r="A6" s="5" t="s">
        <v>10</v>
      </c>
      <c r="B6" s="5"/>
      <c r="C6" s="5"/>
      <c r="D6" s="5"/>
      <c r="E6" s="5"/>
      <c r="F6" s="5"/>
      <c r="G6" s="8" t="s">
        <v>11</v>
      </c>
    </row>
    <row r="7" ht="60" customHeight="1" spans="1:7">
      <c r="A7" s="9" t="s">
        <v>101</v>
      </c>
      <c r="B7" s="10"/>
      <c r="C7" s="10"/>
      <c r="D7" s="10"/>
      <c r="E7" s="10"/>
      <c r="F7" s="11"/>
      <c r="G7" s="8" t="s">
        <v>121</v>
      </c>
    </row>
    <row r="8" ht="60" customHeight="1" spans="1:7">
      <c r="A8" s="9" t="s">
        <v>103</v>
      </c>
      <c r="B8" s="10"/>
      <c r="C8" s="10"/>
      <c r="D8" s="10"/>
      <c r="E8" s="10"/>
      <c r="F8" s="11"/>
      <c r="G8" s="8" t="s">
        <v>122</v>
      </c>
    </row>
    <row r="9" ht="60" customHeight="1" spans="1:7">
      <c r="A9" s="13" t="s">
        <v>12</v>
      </c>
      <c r="B9" s="13" t="s">
        <v>13</v>
      </c>
      <c r="C9" s="13"/>
      <c r="D9" s="13"/>
      <c r="E9" s="13"/>
      <c r="F9" s="13"/>
      <c r="G9" s="14">
        <v>168</v>
      </c>
    </row>
    <row r="10" ht="60" customHeight="1" spans="1:7">
      <c r="A10" s="5"/>
      <c r="B10" s="5" t="s">
        <v>14</v>
      </c>
      <c r="C10" s="5"/>
      <c r="D10" s="5"/>
      <c r="E10" s="5"/>
      <c r="F10" s="5"/>
      <c r="G10" s="5"/>
    </row>
    <row r="11" ht="60" customHeight="1" spans="1:7">
      <c r="A11" s="5"/>
      <c r="B11" s="5" t="s">
        <v>15</v>
      </c>
      <c r="C11" s="5"/>
      <c r="D11" s="5"/>
      <c r="E11" s="5"/>
      <c r="F11" s="5"/>
      <c r="G11" s="14">
        <v>168</v>
      </c>
    </row>
    <row r="12" ht="121.5" customHeight="1" spans="1:7">
      <c r="A12" s="5" t="s">
        <v>16</v>
      </c>
      <c r="B12" s="15" t="s">
        <v>123</v>
      </c>
      <c r="C12" s="16"/>
      <c r="D12" s="16"/>
      <c r="E12" s="16"/>
      <c r="F12" s="17"/>
      <c r="G12" s="5"/>
    </row>
    <row r="13" ht="50.1" customHeight="1" spans="1:7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5" t="s">
        <v>24</v>
      </c>
    </row>
    <row r="14" ht="50.1" customHeight="1" spans="1:7">
      <c r="A14" s="5"/>
      <c r="B14" s="5" t="s">
        <v>25</v>
      </c>
      <c r="C14" s="5" t="s">
        <v>26</v>
      </c>
      <c r="D14" s="5">
        <v>1</v>
      </c>
      <c r="E14" s="18" t="s">
        <v>27</v>
      </c>
      <c r="F14" s="5" t="s">
        <v>28</v>
      </c>
      <c r="G14" s="14">
        <v>1</v>
      </c>
    </row>
    <row r="15" ht="50.1" customHeight="1" spans="1:7">
      <c r="A15" s="5"/>
      <c r="B15" s="5"/>
      <c r="C15" s="5"/>
      <c r="D15" s="5">
        <v>2</v>
      </c>
      <c r="E15" s="18" t="s">
        <v>29</v>
      </c>
      <c r="F15" s="5" t="s">
        <v>30</v>
      </c>
      <c r="G15" s="14"/>
    </row>
    <row r="16" ht="50.1" customHeight="1" spans="1:7">
      <c r="A16" s="5"/>
      <c r="B16" s="5"/>
      <c r="C16" s="5"/>
      <c r="D16" s="5">
        <v>3</v>
      </c>
      <c r="E16" s="18" t="s">
        <v>31</v>
      </c>
      <c r="F16" s="5" t="s">
        <v>32</v>
      </c>
      <c r="G16" s="23"/>
    </row>
    <row r="17" ht="50.1" customHeight="1" spans="1:7">
      <c r="A17" s="5"/>
      <c r="B17" s="5"/>
      <c r="C17" s="5"/>
      <c r="D17" s="5">
        <v>4</v>
      </c>
      <c r="E17" s="18" t="s">
        <v>33</v>
      </c>
      <c r="F17" s="5" t="s">
        <v>34</v>
      </c>
      <c r="G17" s="23"/>
    </row>
    <row r="18" ht="50.1" customHeight="1" spans="1:7">
      <c r="A18" s="5"/>
      <c r="B18" s="5"/>
      <c r="C18" s="5"/>
      <c r="D18" s="5">
        <v>5</v>
      </c>
      <c r="E18" s="18" t="s">
        <v>35</v>
      </c>
      <c r="F18" s="5" t="s">
        <v>28</v>
      </c>
      <c r="G18" s="23"/>
    </row>
    <row r="19" ht="50.1" customHeight="1" spans="1:7">
      <c r="A19" s="5"/>
      <c r="B19" s="5"/>
      <c r="C19" s="5"/>
      <c r="D19" s="5">
        <v>6</v>
      </c>
      <c r="E19" s="18" t="s">
        <v>36</v>
      </c>
      <c r="F19" s="5" t="s">
        <v>28</v>
      </c>
      <c r="G19" s="23"/>
    </row>
    <row r="20" ht="50.1" customHeight="1" spans="1:7">
      <c r="A20" s="5"/>
      <c r="B20" s="5"/>
      <c r="C20" s="5"/>
      <c r="D20" s="5">
        <v>7</v>
      </c>
      <c r="E20" s="18" t="s">
        <v>37</v>
      </c>
      <c r="F20" s="5" t="s">
        <v>38</v>
      </c>
      <c r="G20" s="23"/>
    </row>
    <row r="21" ht="50.1" customHeight="1" spans="1:7">
      <c r="A21" s="5"/>
      <c r="B21" s="5"/>
      <c r="C21" s="5"/>
      <c r="D21" s="5">
        <v>8</v>
      </c>
      <c r="E21" s="18" t="s">
        <v>39</v>
      </c>
      <c r="F21" s="5" t="s">
        <v>34</v>
      </c>
      <c r="G21" s="14"/>
    </row>
    <row r="22" ht="50.1" customHeight="1" spans="1:7">
      <c r="A22" s="5"/>
      <c r="B22" s="5"/>
      <c r="C22" s="5"/>
      <c r="D22" s="5">
        <v>9</v>
      </c>
      <c r="E22" s="18" t="s">
        <v>40</v>
      </c>
      <c r="F22" s="5" t="s">
        <v>28</v>
      </c>
      <c r="G22" s="23"/>
    </row>
    <row r="23" ht="50.1" customHeight="1" spans="1:7">
      <c r="A23" s="5"/>
      <c r="B23" s="5"/>
      <c r="C23" s="5"/>
      <c r="D23" s="5">
        <v>10</v>
      </c>
      <c r="E23" s="18" t="s">
        <v>41</v>
      </c>
      <c r="F23" s="5" t="s">
        <v>28</v>
      </c>
      <c r="G23" s="23"/>
    </row>
    <row r="24" ht="50.1" customHeight="1" spans="1:7">
      <c r="A24" s="5"/>
      <c r="B24" s="5"/>
      <c r="C24" s="5"/>
      <c r="D24" s="5">
        <v>11</v>
      </c>
      <c r="E24" s="18" t="s">
        <v>42</v>
      </c>
      <c r="F24" s="5" t="s">
        <v>28</v>
      </c>
      <c r="G24" s="23"/>
    </row>
    <row r="25" ht="50.1" customHeight="1" spans="1:7">
      <c r="A25" s="5"/>
      <c r="B25" s="5"/>
      <c r="C25" s="5"/>
      <c r="D25" s="5">
        <v>12</v>
      </c>
      <c r="E25" s="18" t="s">
        <v>43</v>
      </c>
      <c r="F25" s="5" t="s">
        <v>28</v>
      </c>
      <c r="G25" s="23"/>
    </row>
    <row r="26" ht="50.1" customHeight="1" spans="1:7">
      <c r="A26" s="5"/>
      <c r="B26" s="5"/>
      <c r="C26" s="5"/>
      <c r="D26" s="5">
        <v>13</v>
      </c>
      <c r="E26" s="18" t="s">
        <v>44</v>
      </c>
      <c r="F26" s="5" t="s">
        <v>45</v>
      </c>
      <c r="G26" s="14">
        <v>52</v>
      </c>
    </row>
    <row r="27" ht="50.1" customHeight="1" spans="1:7">
      <c r="A27" s="5"/>
      <c r="B27" s="5"/>
      <c r="C27" s="5"/>
      <c r="D27" s="5">
        <v>14</v>
      </c>
      <c r="E27" s="18" t="s">
        <v>46</v>
      </c>
      <c r="F27" s="5" t="s">
        <v>32</v>
      </c>
      <c r="G27" s="14">
        <v>4</v>
      </c>
    </row>
    <row r="28" ht="50.1" customHeight="1" spans="1:7">
      <c r="A28" s="5"/>
      <c r="B28" s="5"/>
      <c r="C28" s="5"/>
      <c r="D28" s="5">
        <v>15</v>
      </c>
      <c r="E28" s="18" t="s">
        <v>47</v>
      </c>
      <c r="F28" s="5" t="s">
        <v>28</v>
      </c>
      <c r="G28" s="23"/>
    </row>
    <row r="29" ht="50.1" customHeight="1" spans="1:7">
      <c r="A29" s="5"/>
      <c r="B29" s="5"/>
      <c r="C29" s="5"/>
      <c r="D29" s="5">
        <v>16</v>
      </c>
      <c r="E29" s="18" t="s">
        <v>48</v>
      </c>
      <c r="F29" s="5" t="s">
        <v>28</v>
      </c>
      <c r="G29" s="23"/>
    </row>
    <row r="30" ht="50.1" customHeight="1" spans="1:7">
      <c r="A30" s="5"/>
      <c r="B30" s="5"/>
      <c r="C30" s="5"/>
      <c r="D30" s="5">
        <v>17</v>
      </c>
      <c r="E30" s="18" t="s">
        <v>49</v>
      </c>
      <c r="F30" s="5" t="s">
        <v>28</v>
      </c>
      <c r="G30" s="23"/>
    </row>
    <row r="31" ht="50.1" customHeight="1" spans="1:7">
      <c r="A31" s="5"/>
      <c r="B31" s="5"/>
      <c r="C31" s="5" t="s">
        <v>50</v>
      </c>
      <c r="D31" s="5">
        <v>18</v>
      </c>
      <c r="E31" s="18" t="s">
        <v>51</v>
      </c>
      <c r="F31" s="5" t="s">
        <v>52</v>
      </c>
      <c r="G31" s="19">
        <v>1</v>
      </c>
    </row>
    <row r="32" ht="50.1" customHeight="1" spans="1:7">
      <c r="A32" s="5"/>
      <c r="B32" s="5"/>
      <c r="C32" s="5"/>
      <c r="D32" s="5">
        <v>19</v>
      </c>
      <c r="E32" s="18" t="s">
        <v>53</v>
      </c>
      <c r="F32" s="5" t="s">
        <v>52</v>
      </c>
      <c r="G32" s="19">
        <v>1</v>
      </c>
    </row>
    <row r="33" ht="50.1" customHeight="1" spans="1:7">
      <c r="A33" s="5"/>
      <c r="B33" s="5"/>
      <c r="C33" s="5"/>
      <c r="D33" s="5">
        <v>20</v>
      </c>
      <c r="E33" s="18" t="s">
        <v>54</v>
      </c>
      <c r="F33" s="5" t="s">
        <v>55</v>
      </c>
      <c r="G33" s="20" t="s">
        <v>56</v>
      </c>
    </row>
    <row r="34" ht="50.1" customHeight="1" spans="1:7">
      <c r="A34" s="5"/>
      <c r="B34" s="5"/>
      <c r="C34" s="5" t="s">
        <v>57</v>
      </c>
      <c r="D34" s="5">
        <v>21</v>
      </c>
      <c r="E34" s="18" t="s">
        <v>58</v>
      </c>
      <c r="F34" s="5" t="s">
        <v>52</v>
      </c>
      <c r="G34" s="19" t="s">
        <v>59</v>
      </c>
    </row>
    <row r="35" ht="50.1" customHeight="1" spans="1:7">
      <c r="A35" s="5"/>
      <c r="B35" s="5"/>
      <c r="C35" s="5"/>
      <c r="D35" s="5">
        <v>22</v>
      </c>
      <c r="E35" s="18" t="s">
        <v>60</v>
      </c>
      <c r="F35" s="5" t="s">
        <v>52</v>
      </c>
      <c r="G35" s="19">
        <v>1</v>
      </c>
    </row>
    <row r="36" ht="50.1" customHeight="1" spans="1:7">
      <c r="A36" s="5"/>
      <c r="B36" s="5" t="s">
        <v>61</v>
      </c>
      <c r="C36" s="21" t="s">
        <v>62</v>
      </c>
      <c r="D36" s="5">
        <v>23</v>
      </c>
      <c r="E36" s="18" t="s">
        <v>63</v>
      </c>
      <c r="F36" s="5" t="s">
        <v>64</v>
      </c>
      <c r="G36" s="14"/>
    </row>
    <row r="37" ht="50.1" customHeight="1" spans="1:7">
      <c r="A37" s="5"/>
      <c r="B37" s="5"/>
      <c r="C37" s="22"/>
      <c r="D37" s="5">
        <v>24</v>
      </c>
      <c r="E37" s="18" t="s">
        <v>65</v>
      </c>
      <c r="F37" s="5" t="s">
        <v>34</v>
      </c>
      <c r="G37" s="14"/>
    </row>
    <row r="38" ht="50.1" customHeight="1" spans="1:7">
      <c r="A38" s="5"/>
      <c r="B38" s="5"/>
      <c r="C38" s="22"/>
      <c r="D38" s="5">
        <v>25</v>
      </c>
      <c r="E38" s="18" t="s">
        <v>66</v>
      </c>
      <c r="F38" s="5" t="s">
        <v>67</v>
      </c>
      <c r="G38" s="14"/>
    </row>
    <row r="39" ht="50.1" customHeight="1" spans="1:7">
      <c r="A39" s="5"/>
      <c r="B39" s="5"/>
      <c r="C39" s="22"/>
      <c r="D39" s="5">
        <v>26</v>
      </c>
      <c r="E39" s="18" t="s">
        <v>68</v>
      </c>
      <c r="F39" s="5" t="s">
        <v>34</v>
      </c>
      <c r="G39" s="14"/>
    </row>
    <row r="40" ht="50.1" customHeight="1" spans="1:7">
      <c r="A40" s="5"/>
      <c r="B40" s="5"/>
      <c r="C40" s="22"/>
      <c r="D40" s="5">
        <v>27</v>
      </c>
      <c r="E40" s="18" t="s">
        <v>69</v>
      </c>
      <c r="F40" s="5" t="s">
        <v>34</v>
      </c>
      <c r="G40" s="14"/>
    </row>
    <row r="41" ht="50.1" customHeight="1" spans="1:7">
      <c r="A41" s="5"/>
      <c r="B41" s="5"/>
      <c r="C41" s="22"/>
      <c r="D41" s="5">
        <v>28</v>
      </c>
      <c r="E41" s="18" t="s">
        <v>70</v>
      </c>
      <c r="F41" s="5" t="s">
        <v>30</v>
      </c>
      <c r="G41" s="14"/>
    </row>
    <row r="42" ht="50.1" customHeight="1" spans="1:7">
      <c r="A42" s="5"/>
      <c r="B42" s="5"/>
      <c r="C42" s="22"/>
      <c r="D42" s="5">
        <v>29</v>
      </c>
      <c r="E42" s="18" t="s">
        <v>71</v>
      </c>
      <c r="F42" s="5" t="s">
        <v>28</v>
      </c>
      <c r="G42" s="14"/>
    </row>
    <row r="43" ht="50.1" customHeight="1" spans="1:7">
      <c r="A43" s="5"/>
      <c r="B43" s="5"/>
      <c r="C43" s="22"/>
      <c r="D43" s="5">
        <v>30</v>
      </c>
      <c r="E43" s="18" t="s">
        <v>72</v>
      </c>
      <c r="F43" s="5" t="s">
        <v>28</v>
      </c>
      <c r="G43" s="14"/>
    </row>
    <row r="44" ht="50.1" customHeight="1" spans="1:7">
      <c r="A44" s="5"/>
      <c r="B44" s="5"/>
      <c r="C44" s="22"/>
      <c r="D44" s="5">
        <v>31</v>
      </c>
      <c r="E44" s="18" t="s">
        <v>73</v>
      </c>
      <c r="F44" s="5" t="s">
        <v>74</v>
      </c>
      <c r="G44" s="14"/>
    </row>
    <row r="45" ht="50.1" customHeight="1" spans="1:7">
      <c r="A45" s="5"/>
      <c r="B45" s="5"/>
      <c r="C45" s="22"/>
      <c r="D45" s="5">
        <v>32</v>
      </c>
      <c r="E45" s="18" t="s">
        <v>75</v>
      </c>
      <c r="F45" s="5" t="s">
        <v>76</v>
      </c>
      <c r="G45" s="14"/>
    </row>
    <row r="46" ht="50.1" customHeight="1" spans="1:7">
      <c r="A46" s="5"/>
      <c r="B46" s="5"/>
      <c r="C46" s="13"/>
      <c r="D46" s="5">
        <v>33</v>
      </c>
      <c r="E46" s="18" t="s">
        <v>77</v>
      </c>
      <c r="F46" s="5" t="s">
        <v>34</v>
      </c>
      <c r="G46" s="14">
        <v>0.008</v>
      </c>
    </row>
    <row r="47" ht="50.1" customHeight="1" spans="1:7">
      <c r="A47" s="5"/>
      <c r="B47" s="5"/>
      <c r="C47" s="21"/>
      <c r="D47" s="5">
        <v>34</v>
      </c>
      <c r="E47" s="18" t="s">
        <v>78</v>
      </c>
      <c r="F47" s="5" t="s">
        <v>79</v>
      </c>
      <c r="G47" s="14">
        <v>8.21</v>
      </c>
    </row>
    <row r="48" ht="50.1" customHeight="1" spans="1:7">
      <c r="A48" s="5"/>
      <c r="B48" s="5"/>
      <c r="C48" s="22"/>
      <c r="D48" s="5">
        <v>35</v>
      </c>
      <c r="E48" s="18" t="s">
        <v>80</v>
      </c>
      <c r="F48" s="5" t="s">
        <v>79</v>
      </c>
      <c r="G48" s="14"/>
    </row>
    <row r="49" ht="50.1" customHeight="1" spans="1:7">
      <c r="A49" s="5"/>
      <c r="B49" s="5"/>
      <c r="C49" s="22"/>
      <c r="D49" s="5">
        <v>36</v>
      </c>
      <c r="E49" s="18" t="s">
        <v>81</v>
      </c>
      <c r="F49" s="5" t="s">
        <v>79</v>
      </c>
      <c r="G49" s="14"/>
    </row>
    <row r="50" ht="50.1" customHeight="1" spans="1:7">
      <c r="A50" s="5"/>
      <c r="B50" s="5"/>
      <c r="C50" s="22"/>
      <c r="D50" s="5">
        <v>37</v>
      </c>
      <c r="E50" s="18" t="s">
        <v>82</v>
      </c>
      <c r="F50" s="5" t="s">
        <v>28</v>
      </c>
      <c r="G50" s="14"/>
    </row>
    <row r="51" ht="50.1" customHeight="1" spans="1:7">
      <c r="A51" s="5"/>
      <c r="B51" s="5"/>
      <c r="C51" s="22"/>
      <c r="D51" s="5">
        <v>38</v>
      </c>
      <c r="E51" s="18" t="s">
        <v>83</v>
      </c>
      <c r="F51" s="5" t="s">
        <v>28</v>
      </c>
      <c r="G51" s="14"/>
    </row>
    <row r="52" ht="50.1" customHeight="1" spans="1:7">
      <c r="A52" s="5"/>
      <c r="B52" s="5"/>
      <c r="C52" s="22"/>
      <c r="D52" s="5">
        <v>39</v>
      </c>
      <c r="E52" s="18" t="s">
        <v>84</v>
      </c>
      <c r="F52" s="5" t="s">
        <v>74</v>
      </c>
      <c r="G52" s="14"/>
    </row>
    <row r="53" ht="50.1" customHeight="1" spans="1:7">
      <c r="A53" s="5"/>
      <c r="B53" s="5"/>
      <c r="C53" s="13"/>
      <c r="D53" s="5">
        <v>40</v>
      </c>
      <c r="E53" s="18" t="s">
        <v>85</v>
      </c>
      <c r="F53" s="5" t="s">
        <v>74</v>
      </c>
      <c r="G53" s="14"/>
    </row>
    <row r="54" ht="50.1" customHeight="1" spans="1:7">
      <c r="A54" s="5"/>
      <c r="B54" s="5"/>
      <c r="C54" s="21" t="s">
        <v>86</v>
      </c>
      <c r="D54" s="5">
        <v>41</v>
      </c>
      <c r="E54" s="18" t="s">
        <v>87</v>
      </c>
      <c r="F54" s="5" t="s">
        <v>88</v>
      </c>
      <c r="G54" s="14"/>
    </row>
    <row r="55" ht="50.1" customHeight="1" spans="1:7">
      <c r="A55" s="5"/>
      <c r="B55" s="5"/>
      <c r="C55" s="22"/>
      <c r="D55" s="5">
        <v>42</v>
      </c>
      <c r="E55" s="18" t="s">
        <v>89</v>
      </c>
      <c r="F55" s="5" t="s">
        <v>79</v>
      </c>
      <c r="G55" s="14"/>
    </row>
    <row r="56" ht="50.1" customHeight="1" spans="1:7">
      <c r="A56" s="5"/>
      <c r="B56" s="5"/>
      <c r="C56" s="22"/>
      <c r="D56" s="5">
        <v>43</v>
      </c>
      <c r="E56" s="18" t="s">
        <v>90</v>
      </c>
      <c r="F56" s="5" t="s">
        <v>64</v>
      </c>
      <c r="G56" s="14"/>
    </row>
    <row r="57" ht="50.1" customHeight="1" spans="1:7">
      <c r="A57" s="5"/>
      <c r="B57" s="5"/>
      <c r="C57" s="5" t="s">
        <v>91</v>
      </c>
      <c r="D57" s="5">
        <v>44</v>
      </c>
      <c r="E57" s="18" t="s">
        <v>92</v>
      </c>
      <c r="F57" s="5" t="s">
        <v>55</v>
      </c>
      <c r="G57" s="20" t="s">
        <v>93</v>
      </c>
    </row>
    <row r="58" ht="50.1" customHeight="1" spans="1:7">
      <c r="A58" s="5"/>
      <c r="B58" s="5"/>
      <c r="C58" s="5"/>
      <c r="D58" s="5">
        <v>45</v>
      </c>
      <c r="E58" s="18" t="s">
        <v>94</v>
      </c>
      <c r="F58" s="5" t="s">
        <v>55</v>
      </c>
      <c r="G58" s="20" t="s">
        <v>93</v>
      </c>
    </row>
    <row r="59" ht="50.1" customHeight="1" spans="1:7">
      <c r="A59" s="5"/>
      <c r="B59" s="5" t="s">
        <v>95</v>
      </c>
      <c r="C59" s="5" t="s">
        <v>96</v>
      </c>
      <c r="D59" s="5">
        <v>46</v>
      </c>
      <c r="E59" s="18" t="s">
        <v>97</v>
      </c>
      <c r="F59" s="5" t="s">
        <v>52</v>
      </c>
      <c r="G59" s="20" t="s">
        <v>98</v>
      </c>
    </row>
  </sheetData>
  <mergeCells count="22">
    <mergeCell ref="A2:G2"/>
    <mergeCell ref="A3:F3"/>
    <mergeCell ref="A4:F4"/>
    <mergeCell ref="A5:F5"/>
    <mergeCell ref="A6:F6"/>
    <mergeCell ref="A7:F7"/>
    <mergeCell ref="A8:F8"/>
    <mergeCell ref="B9:F9"/>
    <mergeCell ref="B10:F10"/>
    <mergeCell ref="B11:F11"/>
    <mergeCell ref="B12:F12"/>
    <mergeCell ref="A9:A11"/>
    <mergeCell ref="A13:A59"/>
    <mergeCell ref="B14:B35"/>
    <mergeCell ref="B36:B58"/>
    <mergeCell ref="C14:C30"/>
    <mergeCell ref="C31:C33"/>
    <mergeCell ref="C34:C35"/>
    <mergeCell ref="C36:C46"/>
    <mergeCell ref="C47:C53"/>
    <mergeCell ref="C54:C56"/>
    <mergeCell ref="C57:C58"/>
  </mergeCells>
  <printOptions horizontalCentered="1"/>
  <pageMargins left="0.118055555555556" right="0.118055555555556" top="0.15625" bottom="0.15625" header="0.297916666666667" footer="0.297916666666667"/>
  <pageSetup paperSize="9" scale="25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54</vt:i4>
      </vt:variant>
    </vt:vector>
  </HeadingPairs>
  <TitlesOfParts>
    <vt:vector size="54" baseType="lpstr">
      <vt:lpstr>吉林省</vt:lpstr>
      <vt:lpstr>省本级</vt:lpstr>
      <vt:lpstr>长春市本级</vt:lpstr>
      <vt:lpstr>双阳区</vt:lpstr>
      <vt:lpstr>九台区</vt:lpstr>
      <vt:lpstr>公主岭市</vt:lpstr>
      <vt:lpstr>农安县</vt:lpstr>
      <vt:lpstr>榆树市</vt:lpstr>
      <vt:lpstr>德惠市</vt:lpstr>
      <vt:lpstr>吉林市本级</vt:lpstr>
      <vt:lpstr>永吉县</vt:lpstr>
      <vt:lpstr>蛟河市</vt:lpstr>
      <vt:lpstr>桦甸市</vt:lpstr>
      <vt:lpstr>舒兰市</vt:lpstr>
      <vt:lpstr>磐石市</vt:lpstr>
      <vt:lpstr>四平市本级</vt:lpstr>
      <vt:lpstr>梨树县</vt:lpstr>
      <vt:lpstr>伊通县</vt:lpstr>
      <vt:lpstr>双辽市</vt:lpstr>
      <vt:lpstr>辽源市本级</vt:lpstr>
      <vt:lpstr>东丰县</vt:lpstr>
      <vt:lpstr>东辽县</vt:lpstr>
      <vt:lpstr>通化市本级</vt:lpstr>
      <vt:lpstr>通化县</vt:lpstr>
      <vt:lpstr>辉南县</vt:lpstr>
      <vt:lpstr>柳河县</vt:lpstr>
      <vt:lpstr>梅河口市</vt:lpstr>
      <vt:lpstr>集安市</vt:lpstr>
      <vt:lpstr>白山市本级</vt:lpstr>
      <vt:lpstr>江源区</vt:lpstr>
      <vt:lpstr>抚松县</vt:lpstr>
      <vt:lpstr>靖宇县</vt:lpstr>
      <vt:lpstr>长白县</vt:lpstr>
      <vt:lpstr>临江市</vt:lpstr>
      <vt:lpstr>松原市本级</vt:lpstr>
      <vt:lpstr>前郭县</vt:lpstr>
      <vt:lpstr>长岭县</vt:lpstr>
      <vt:lpstr>乾安县</vt:lpstr>
      <vt:lpstr>扶余市</vt:lpstr>
      <vt:lpstr>白城市本级</vt:lpstr>
      <vt:lpstr>镇赉县 </vt:lpstr>
      <vt:lpstr>通榆县</vt:lpstr>
      <vt:lpstr>洮南市</vt:lpstr>
      <vt:lpstr>大安市</vt:lpstr>
      <vt:lpstr>延边州本级</vt:lpstr>
      <vt:lpstr>延吉市</vt:lpstr>
      <vt:lpstr>图们市</vt:lpstr>
      <vt:lpstr>敦化市</vt:lpstr>
      <vt:lpstr>珲春市</vt:lpstr>
      <vt:lpstr>龙井市</vt:lpstr>
      <vt:lpstr>和龙市</vt:lpstr>
      <vt:lpstr>汪清县</vt:lpstr>
      <vt:lpstr>安图县</vt:lpstr>
      <vt:lpstr>长白山管委会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张雪</cp:lastModifiedBy>
  <dcterms:created xsi:type="dcterms:W3CDTF">2022-12-06T01:57:00Z</dcterms:created>
  <cp:lastPrinted>2022-12-09T06:48:00Z</cp:lastPrinted>
  <dcterms:modified xsi:type="dcterms:W3CDTF">2023-03-07T05:53:49Z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2956C230FDB34A5F83ECFCC0E5C2AE1F</vt:lpwstr>
  </property>
  <property fmtid="{D5CDD505-2E9C-101B-9397-08002B2CF9AE}" pid="3" name="KSOReadingLayout">
    <vt:bool>true</vt:bool>
  </property>
  <property fmtid="{D5CDD505-2E9C-101B-9397-08002B2CF9AE}" pid="4" name="KSOProductBuildVer">
    <vt:lpwstr>2052-10.8.0.5950</vt:lpwstr>
  </property>
</Properties>
</file>