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2022年下达 (3131)" sheetId="1" r:id="rId1"/>
  </sheets>
  <definedNames>
    <definedName name="_xlnm.Print_Titles" localSheetId="0">'2022年下达 (3131)'!$2:$4</definedName>
  </definedNames>
  <calcPr calcId="144525"/>
</workbook>
</file>

<file path=xl/sharedStrings.xml><?xml version="1.0" encoding="utf-8"?>
<sst xmlns="http://schemas.openxmlformats.org/spreadsheetml/2006/main" count="60">
  <si>
    <t>附件</t>
  </si>
  <si>
    <t>2022年优抚对象补助资金（第三批）分配表</t>
  </si>
  <si>
    <t>单位：万元</t>
  </si>
  <si>
    <t>市  县</t>
  </si>
  <si>
    <t>补助资金</t>
  </si>
  <si>
    <t>备注</t>
  </si>
  <si>
    <t>全省合计</t>
  </si>
  <si>
    <t>长春地区</t>
  </si>
  <si>
    <t>长春市</t>
  </si>
  <si>
    <t xml:space="preserve">  其中：市本级</t>
  </si>
  <si>
    <t xml:space="preserve">        双阳区</t>
  </si>
  <si>
    <t xml:space="preserve">        九台区</t>
  </si>
  <si>
    <t>榆树市</t>
  </si>
  <si>
    <t>德惠市</t>
  </si>
  <si>
    <t>农安县</t>
  </si>
  <si>
    <t>公主岭市</t>
  </si>
  <si>
    <t>吉林地区</t>
  </si>
  <si>
    <t>吉林市</t>
  </si>
  <si>
    <t>永吉县</t>
  </si>
  <si>
    <t>蛟河市</t>
  </si>
  <si>
    <t>舒兰市</t>
  </si>
  <si>
    <t>磐石市</t>
  </si>
  <si>
    <t>桦甸市</t>
  </si>
  <si>
    <t>四平地区</t>
  </si>
  <si>
    <t>四平市</t>
  </si>
  <si>
    <t>梨树县</t>
  </si>
  <si>
    <t>双辽市</t>
  </si>
  <si>
    <t>伊通县</t>
  </si>
  <si>
    <t>辽源地区</t>
  </si>
  <si>
    <t>辽源市</t>
  </si>
  <si>
    <t>东丰县</t>
  </si>
  <si>
    <t>东辽县</t>
  </si>
  <si>
    <t>通化地区</t>
  </si>
  <si>
    <t>通化市</t>
  </si>
  <si>
    <t>通化县</t>
  </si>
  <si>
    <t>集安市</t>
  </si>
  <si>
    <t>柳河县</t>
  </si>
  <si>
    <t>辉南县</t>
  </si>
  <si>
    <t>梅河口市</t>
  </si>
  <si>
    <t>白山地区</t>
  </si>
  <si>
    <t>白山市</t>
  </si>
  <si>
    <t xml:space="preserve">        江源区</t>
  </si>
  <si>
    <t>抚松县</t>
  </si>
  <si>
    <t>靖宇县</t>
  </si>
  <si>
    <t>长白县</t>
  </si>
  <si>
    <t>临江市</t>
  </si>
  <si>
    <t>白城地区</t>
  </si>
  <si>
    <t>白城市</t>
  </si>
  <si>
    <t>洮南市</t>
  </si>
  <si>
    <t>大安市</t>
  </si>
  <si>
    <t>镇赉县</t>
  </si>
  <si>
    <t>通榆县</t>
  </si>
  <si>
    <t>松原地区</t>
  </si>
  <si>
    <t>松原市</t>
  </si>
  <si>
    <t>前郭县</t>
  </si>
  <si>
    <t>长岭县</t>
  </si>
  <si>
    <t>乾安县</t>
  </si>
  <si>
    <t>扶余市</t>
  </si>
  <si>
    <t>延边地区</t>
  </si>
  <si>
    <t>长白山管委会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</si>
</sst>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6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16" fillId="18" borderId="14" applyNumberFormat="0" applyAlignment="0" applyProtection="0">
      <alignment vertical="center"/>
    </xf>
    <xf numFmtId="0" fontId="13" fillId="12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49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176" fontId="2" fillId="2" borderId="5" xfId="49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4" xfId="49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7" xfId="49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70"/>
  <sheetViews>
    <sheetView tabSelected="1" workbookViewId="0">
      <selection activeCell="A2" sqref="A2:C2"/>
    </sheetView>
  </sheetViews>
  <sheetFormatPr defaultColWidth="9" defaultRowHeight="13.5" outlineLevelCol="2"/>
  <cols>
    <col min="1" max="1" width="22.5" style="2" customWidth="1"/>
    <col min="2" max="3" width="22.5" style="3" customWidth="1"/>
    <col min="4" max="9" width="9" style="3"/>
    <col min="10" max="10" width="46.125" style="3" customWidth="1"/>
    <col min="11" max="16384" width="9" style="3"/>
  </cols>
  <sheetData>
    <row r="1" spans="1:1">
      <c r="A1" s="4" t="s">
        <v>0</v>
      </c>
    </row>
    <row r="2" spans="1:3">
      <c r="A2" s="2" t="s">
        <v>1</v>
      </c>
      <c r="B2" s="2"/>
      <c r="C2" s="2"/>
    </row>
    <row r="3" spans="3:3">
      <c r="C3" s="5" t="s">
        <v>2</v>
      </c>
    </row>
    <row r="4" ht="16" customHeight="1" spans="1:3">
      <c r="A4" s="6" t="s">
        <v>3</v>
      </c>
      <c r="B4" s="7" t="s">
        <v>4</v>
      </c>
      <c r="C4" s="8" t="s">
        <v>5</v>
      </c>
    </row>
    <row r="5" spans="1:3">
      <c r="A5" s="9" t="s">
        <v>6</v>
      </c>
      <c r="B5" s="10">
        <f>B6+B15+B22+B27+B31+B38+B46+B52+B58+B59</f>
        <v>3131</v>
      </c>
      <c r="C5" s="11"/>
    </row>
    <row r="6" s="1" customFormat="1" spans="1:3">
      <c r="A6" s="12" t="s">
        <v>7</v>
      </c>
      <c r="B6" s="13">
        <f>B7+B11+B12+B13+B14</f>
        <v>971</v>
      </c>
      <c r="C6" s="14"/>
    </row>
    <row r="7" s="1" customFormat="1" spans="1:3">
      <c r="A7" s="15" t="s">
        <v>8</v>
      </c>
      <c r="B7" s="16">
        <f>B8+B9+B10</f>
        <v>430</v>
      </c>
      <c r="C7" s="17"/>
    </row>
    <row r="8" s="1" customFormat="1" spans="1:3">
      <c r="A8" s="15" t="s">
        <v>9</v>
      </c>
      <c r="B8" s="16">
        <v>292</v>
      </c>
      <c r="C8" s="17"/>
    </row>
    <row r="9" s="1" customFormat="1" spans="1:3">
      <c r="A9" s="15" t="s">
        <v>10</v>
      </c>
      <c r="B9" s="16">
        <v>44</v>
      </c>
      <c r="C9" s="17"/>
    </row>
    <row r="10" s="1" customFormat="1" spans="1:3">
      <c r="A10" s="15" t="s">
        <v>11</v>
      </c>
      <c r="B10" s="16">
        <v>94</v>
      </c>
      <c r="C10" s="17"/>
    </row>
    <row r="11" s="1" customFormat="1" spans="1:3">
      <c r="A11" s="15" t="s">
        <v>12</v>
      </c>
      <c r="B11" s="16">
        <v>173</v>
      </c>
      <c r="C11" s="17"/>
    </row>
    <row r="12" s="1" customFormat="1" spans="1:3">
      <c r="A12" s="15" t="s">
        <v>13</v>
      </c>
      <c r="B12" s="16">
        <v>101</v>
      </c>
      <c r="C12" s="17"/>
    </row>
    <row r="13" s="1" customFormat="1" spans="1:3">
      <c r="A13" s="15" t="s">
        <v>14</v>
      </c>
      <c r="B13" s="16">
        <v>133</v>
      </c>
      <c r="C13" s="17"/>
    </row>
    <row r="14" s="1" customFormat="1" spans="1:3">
      <c r="A14" s="15" t="s">
        <v>15</v>
      </c>
      <c r="B14" s="16">
        <v>134</v>
      </c>
      <c r="C14" s="17"/>
    </row>
    <row r="15" s="1" customFormat="1" spans="1:3">
      <c r="A15" s="12" t="s">
        <v>16</v>
      </c>
      <c r="B15" s="13">
        <f>B16+B17+B18+B19+B20+B21</f>
        <v>490</v>
      </c>
      <c r="C15" s="14"/>
    </row>
    <row r="16" s="1" customFormat="1" spans="1:3">
      <c r="A16" s="15" t="s">
        <v>17</v>
      </c>
      <c r="B16" s="16">
        <v>197</v>
      </c>
      <c r="C16" s="17"/>
    </row>
    <row r="17" s="1" customFormat="1" spans="1:3">
      <c r="A17" s="15" t="s">
        <v>18</v>
      </c>
      <c r="B17" s="16">
        <v>45</v>
      </c>
      <c r="C17" s="17"/>
    </row>
    <row r="18" s="1" customFormat="1" spans="1:3">
      <c r="A18" s="15" t="s">
        <v>19</v>
      </c>
      <c r="B18" s="16">
        <v>49</v>
      </c>
      <c r="C18" s="17"/>
    </row>
    <row r="19" s="1" customFormat="1" spans="1:3">
      <c r="A19" s="15" t="s">
        <v>20</v>
      </c>
      <c r="B19" s="16">
        <v>74</v>
      </c>
      <c r="C19" s="17"/>
    </row>
    <row r="20" s="1" customFormat="1" spans="1:3">
      <c r="A20" s="15" t="s">
        <v>21</v>
      </c>
      <c r="B20" s="16">
        <v>71</v>
      </c>
      <c r="C20" s="17"/>
    </row>
    <row r="21" s="1" customFormat="1" spans="1:3">
      <c r="A21" s="15" t="s">
        <v>22</v>
      </c>
      <c r="B21" s="16">
        <v>54</v>
      </c>
      <c r="C21" s="17"/>
    </row>
    <row r="22" s="1" customFormat="1" spans="1:3">
      <c r="A22" s="12" t="s">
        <v>23</v>
      </c>
      <c r="B22" s="13">
        <f>B23+B24+B25+B26</f>
        <v>257</v>
      </c>
      <c r="C22" s="14"/>
    </row>
    <row r="23" s="1" customFormat="1" spans="1:3">
      <c r="A23" s="15" t="s">
        <v>24</v>
      </c>
      <c r="B23" s="16">
        <v>59</v>
      </c>
      <c r="C23" s="17"/>
    </row>
    <row r="24" s="1" customFormat="1" spans="1:3">
      <c r="A24" s="15" t="s">
        <v>25</v>
      </c>
      <c r="B24" s="16">
        <v>95</v>
      </c>
      <c r="C24" s="17"/>
    </row>
    <row r="25" s="1" customFormat="1" spans="1:3">
      <c r="A25" s="15" t="s">
        <v>26</v>
      </c>
      <c r="B25" s="16">
        <v>42</v>
      </c>
      <c r="C25" s="17"/>
    </row>
    <row r="26" s="1" customFormat="1" spans="1:3">
      <c r="A26" s="15" t="s">
        <v>27</v>
      </c>
      <c r="B26" s="16">
        <v>61</v>
      </c>
      <c r="C26" s="17"/>
    </row>
    <row r="27" s="1" customFormat="1" spans="1:3">
      <c r="A27" s="12" t="s">
        <v>28</v>
      </c>
      <c r="B27" s="13">
        <f>B28+B29+B30</f>
        <v>157</v>
      </c>
      <c r="C27" s="14"/>
    </row>
    <row r="28" s="1" customFormat="1" spans="1:3">
      <c r="A28" s="15" t="s">
        <v>29</v>
      </c>
      <c r="B28" s="16">
        <v>49</v>
      </c>
      <c r="C28" s="17"/>
    </row>
    <row r="29" s="1" customFormat="1" spans="1:3">
      <c r="A29" s="15" t="s">
        <v>30</v>
      </c>
      <c r="B29" s="16">
        <v>64</v>
      </c>
      <c r="C29" s="17"/>
    </row>
    <row r="30" s="1" customFormat="1" spans="1:3">
      <c r="A30" s="15" t="s">
        <v>31</v>
      </c>
      <c r="B30" s="16">
        <v>44</v>
      </c>
      <c r="C30" s="17"/>
    </row>
    <row r="31" s="1" customFormat="1" spans="1:3">
      <c r="A31" s="12" t="s">
        <v>32</v>
      </c>
      <c r="B31" s="13">
        <f>B32+B33+B34+B35+B36+B37</f>
        <v>247</v>
      </c>
      <c r="C31" s="14"/>
    </row>
    <row r="32" s="1" customFormat="1" spans="1:3">
      <c r="A32" s="15" t="s">
        <v>33</v>
      </c>
      <c r="B32" s="16">
        <v>41</v>
      </c>
      <c r="C32" s="17"/>
    </row>
    <row r="33" s="1" customFormat="1" spans="1:3">
      <c r="A33" s="15" t="s">
        <v>34</v>
      </c>
      <c r="B33" s="16">
        <v>33</v>
      </c>
      <c r="C33" s="17"/>
    </row>
    <row r="34" s="1" customFormat="1" spans="1:3">
      <c r="A34" s="15" t="s">
        <v>35</v>
      </c>
      <c r="B34" s="16">
        <v>32</v>
      </c>
      <c r="C34" s="17"/>
    </row>
    <row r="35" s="1" customFormat="1" spans="1:3">
      <c r="A35" s="15" t="s">
        <v>36</v>
      </c>
      <c r="B35" s="16">
        <v>55</v>
      </c>
      <c r="C35" s="17"/>
    </row>
    <row r="36" s="1" customFormat="1" spans="1:3">
      <c r="A36" s="15" t="s">
        <v>37</v>
      </c>
      <c r="B36" s="16">
        <v>23</v>
      </c>
      <c r="C36" s="17"/>
    </row>
    <row r="37" s="1" customFormat="1" spans="1:3">
      <c r="A37" s="15" t="s">
        <v>38</v>
      </c>
      <c r="B37" s="16">
        <v>63</v>
      </c>
      <c r="C37" s="17"/>
    </row>
    <row r="38" s="1" customFormat="1" spans="1:3">
      <c r="A38" s="12" t="s">
        <v>39</v>
      </c>
      <c r="B38" s="13">
        <f>B39+B42+B43+B44+B45</f>
        <v>148</v>
      </c>
      <c r="C38" s="14"/>
    </row>
    <row r="39" s="1" customFormat="1" spans="1:3">
      <c r="A39" s="15" t="s">
        <v>40</v>
      </c>
      <c r="B39" s="16">
        <f>B40+B41</f>
        <v>77</v>
      </c>
      <c r="C39" s="17"/>
    </row>
    <row r="40" s="1" customFormat="1" spans="1:3">
      <c r="A40" s="15" t="s">
        <v>9</v>
      </c>
      <c r="B40" s="16">
        <v>55</v>
      </c>
      <c r="C40" s="17"/>
    </row>
    <row r="41" s="1" customFormat="1" spans="1:3">
      <c r="A41" s="15" t="s">
        <v>41</v>
      </c>
      <c r="B41" s="16">
        <v>22</v>
      </c>
      <c r="C41" s="17"/>
    </row>
    <row r="42" s="1" customFormat="1" spans="1:3">
      <c r="A42" s="15" t="s">
        <v>42</v>
      </c>
      <c r="B42" s="16">
        <v>29</v>
      </c>
      <c r="C42" s="17"/>
    </row>
    <row r="43" s="1" customFormat="1" spans="1:3">
      <c r="A43" s="15" t="s">
        <v>43</v>
      </c>
      <c r="B43" s="16">
        <v>13</v>
      </c>
      <c r="C43" s="17"/>
    </row>
    <row r="44" s="1" customFormat="1" spans="1:3">
      <c r="A44" s="15" t="s">
        <v>44</v>
      </c>
      <c r="B44" s="16">
        <v>10</v>
      </c>
      <c r="C44" s="17"/>
    </row>
    <row r="45" s="1" customFormat="1" spans="1:3">
      <c r="A45" s="15" t="s">
        <v>45</v>
      </c>
      <c r="B45" s="16">
        <v>19</v>
      </c>
      <c r="C45" s="17"/>
    </row>
    <row r="46" s="1" customFormat="1" spans="1:3">
      <c r="A46" s="12" t="s">
        <v>46</v>
      </c>
      <c r="B46" s="13">
        <f>B47+B48+B49+B50+B51</f>
        <v>240</v>
      </c>
      <c r="C46" s="14"/>
    </row>
    <row r="47" s="1" customFormat="1" spans="1:3">
      <c r="A47" s="15" t="s">
        <v>47</v>
      </c>
      <c r="B47" s="16">
        <v>71</v>
      </c>
      <c r="C47" s="17"/>
    </row>
    <row r="48" s="1" customFormat="1" spans="1:3">
      <c r="A48" s="15" t="s">
        <v>48</v>
      </c>
      <c r="B48" s="16">
        <v>61</v>
      </c>
      <c r="C48" s="17"/>
    </row>
    <row r="49" s="1" customFormat="1" spans="1:3">
      <c r="A49" s="15" t="s">
        <v>49</v>
      </c>
      <c r="B49" s="16">
        <v>41</v>
      </c>
      <c r="C49" s="17"/>
    </row>
    <row r="50" s="1" customFormat="1" spans="1:3">
      <c r="A50" s="15" t="s">
        <v>50</v>
      </c>
      <c r="B50" s="16">
        <v>28</v>
      </c>
      <c r="C50" s="17"/>
    </row>
    <row r="51" s="1" customFormat="1" spans="1:3">
      <c r="A51" s="15" t="s">
        <v>51</v>
      </c>
      <c r="B51" s="16">
        <v>39</v>
      </c>
      <c r="C51" s="17"/>
    </row>
    <row r="52" s="1" customFormat="1" spans="1:3">
      <c r="A52" s="12" t="s">
        <v>52</v>
      </c>
      <c r="B52" s="13">
        <f>B53+B54+B55+B56+B57</f>
        <v>274</v>
      </c>
      <c r="C52" s="14"/>
    </row>
    <row r="53" s="1" customFormat="1" spans="1:3">
      <c r="A53" s="15" t="s">
        <v>53</v>
      </c>
      <c r="B53" s="16">
        <v>55</v>
      </c>
      <c r="C53" s="17"/>
    </row>
    <row r="54" s="1" customFormat="1" spans="1:3">
      <c r="A54" s="15" t="s">
        <v>54</v>
      </c>
      <c r="B54" s="16">
        <v>52</v>
      </c>
      <c r="C54" s="17"/>
    </row>
    <row r="55" s="1" customFormat="1" spans="1:3">
      <c r="A55" s="15" t="s">
        <v>55</v>
      </c>
      <c r="B55" s="16">
        <v>59</v>
      </c>
      <c r="C55" s="17"/>
    </row>
    <row r="56" s="1" customFormat="1" spans="1:3">
      <c r="A56" s="15" t="s">
        <v>56</v>
      </c>
      <c r="B56" s="16">
        <v>27</v>
      </c>
      <c r="C56" s="17"/>
    </row>
    <row r="57" s="1" customFormat="1" spans="1:3">
      <c r="A57" s="15" t="s">
        <v>57</v>
      </c>
      <c r="B57" s="16">
        <v>81</v>
      </c>
      <c r="C57" s="17"/>
    </row>
    <row r="58" s="1" customFormat="1" spans="1:3">
      <c r="A58" s="12" t="s">
        <v>58</v>
      </c>
      <c r="B58" s="13">
        <v>343</v>
      </c>
      <c r="C58" s="14"/>
    </row>
    <row r="59" s="1" customFormat="1" spans="1:3">
      <c r="A59" s="18" t="s">
        <v>59</v>
      </c>
      <c r="B59" s="19">
        <v>4</v>
      </c>
      <c r="C59" s="20"/>
    </row>
    <row r="60" s="1" customFormat="1" spans="1:1">
      <c r="A60" s="2"/>
    </row>
    <row r="61" s="1" customFormat="1" spans="1:1">
      <c r="A61" s="2"/>
    </row>
    <row r="62" s="1" customFormat="1" spans="1:1">
      <c r="A62" s="2"/>
    </row>
    <row r="63" s="1" customFormat="1" spans="1:1">
      <c r="A63" s="2"/>
    </row>
    <row r="64" s="1" customFormat="1" spans="1:1">
      <c r="A64" s="2"/>
    </row>
    <row r="65" s="1" customFormat="1" spans="1:1">
      <c r="A65" s="2"/>
    </row>
    <row r="66" s="1" customFormat="1" spans="1:1">
      <c r="A66" s="2"/>
    </row>
    <row r="67" s="1" customFormat="1" spans="1:1">
      <c r="A67" s="2"/>
    </row>
    <row r="68" s="1" customFormat="1" spans="1:1">
      <c r="A68" s="2"/>
    </row>
    <row r="69" s="1" customFormat="1" spans="1:1">
      <c r="A69" s="2"/>
    </row>
    <row r="70" s="1" customFormat="1" spans="1:1">
      <c r="A70" s="2"/>
    </row>
  </sheetData>
  <mergeCells count="1">
    <mergeCell ref="A2:C2"/>
  </mergeCells>
  <printOptions horizontalCentered="1"/>
  <pageMargins left="0.15625" right="0.15625" top="0.15625" bottom="0.15625" header="0.511805555555556" footer="0.511805555555556"/>
  <pageSetup paperSize="9" scale="9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2022年下达 (3131)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小鑫</cp:lastModifiedBy>
  <dcterms:created xsi:type="dcterms:W3CDTF">2022-12-21T05:57:00Z</dcterms:created>
  <dcterms:modified xsi:type="dcterms:W3CDTF">2022-12-24T03:15:41Z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DD2681E9682449BCA7A13BED93A23CD9</vt:lpwstr>
  </property>
  <property fmtid="{D5CDD505-2E9C-101B-9397-08002B2CF9AE}" pid="3" name="KSOProductBuildVer">
    <vt:lpwstr>2052-10.8.0.5950</vt:lpwstr>
  </property>
</Properties>
</file>