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585"/>
  </bookViews>
  <sheets>
    <sheet name="发文表" sheetId="1" r:id="rId1"/>
  </sheets>
  <definedNames>
    <definedName name="_xlnm._FilterDatabase" localSheetId="0" hidden="1">发文表!$B$21:$G$82</definedName>
    <definedName name="_xlnm.Print_Titles" localSheetId="0">发文表!$1:$4</definedName>
    <definedName name="_xlnm.Print_Area" localSheetId="0">发文表!$A$1:$H$82</definedName>
  </definedNames>
  <calcPr calcId="144525" concurrentCalc="0"/>
</workbook>
</file>

<file path=xl/sharedStrings.xml><?xml version="1.0" encoding="utf-8"?>
<sst xmlns="http://schemas.openxmlformats.org/spreadsheetml/2006/main" count="99">
  <si>
    <t>2020年医疗服务与保障能力提升补助资金分配表</t>
  </si>
  <si>
    <t>单位：万元</t>
  </si>
  <si>
    <t>序号</t>
  </si>
  <si>
    <t>单位名称</t>
  </si>
  <si>
    <t>项目名称</t>
  </si>
  <si>
    <t>补助资金</t>
  </si>
  <si>
    <t>中央财政</t>
  </si>
  <si>
    <t>科目</t>
  </si>
  <si>
    <t>备注</t>
  </si>
  <si>
    <t>政府采购</t>
  </si>
  <si>
    <t>非政府采购</t>
  </si>
  <si>
    <t>全省合计</t>
  </si>
  <si>
    <t>合计</t>
  </si>
  <si>
    <t>一</t>
  </si>
  <si>
    <t>省直单位小计</t>
  </si>
  <si>
    <t>吉林省医疗保障局本级</t>
  </si>
  <si>
    <t>小计</t>
  </si>
  <si>
    <t>“50299其他商品和服务支出”</t>
  </si>
  <si>
    <t>国家医疗保障信息化建设项目省级试点统建专项补助资金</t>
  </si>
  <si>
    <r>
      <rPr>
        <sz val="10"/>
        <rFont val="Arial"/>
        <charset val="134"/>
      </rPr>
      <t>“2101504</t>
    </r>
    <r>
      <rPr>
        <sz val="10"/>
        <rFont val="宋体"/>
        <charset val="134"/>
      </rPr>
      <t>信息化建设</t>
    </r>
    <r>
      <rPr>
        <sz val="10"/>
        <rFont val="Arial"/>
        <charset val="134"/>
      </rPr>
      <t>”</t>
    </r>
  </si>
  <si>
    <t>医保基金监管方式改革专项补助资金</t>
  </si>
  <si>
    <r>
      <rPr>
        <sz val="10"/>
        <rFont val="Arial"/>
        <charset val="134"/>
      </rPr>
      <t>2101505</t>
    </r>
    <r>
      <rPr>
        <sz val="10"/>
        <rFont val="宋体"/>
        <charset val="134"/>
      </rPr>
      <t>医疗保障政策管理</t>
    </r>
    <r>
      <rPr>
        <sz val="10"/>
        <rFont val="Arial"/>
        <charset val="134"/>
      </rPr>
      <t>”</t>
    </r>
  </si>
  <si>
    <t>医疗保障综合监管服务能力提升专项补助资金</t>
  </si>
  <si>
    <r>
      <rPr>
        <sz val="10"/>
        <rFont val="Arial"/>
        <charset val="134"/>
      </rPr>
      <t>“2101599</t>
    </r>
    <r>
      <rPr>
        <sz val="10"/>
        <rFont val="宋体"/>
        <charset val="134"/>
      </rPr>
      <t>其他医疗保障管理事务支出</t>
    </r>
    <r>
      <rPr>
        <sz val="10"/>
        <rFont val="Arial"/>
        <charset val="134"/>
      </rPr>
      <t>”</t>
    </r>
  </si>
  <si>
    <t>吉林省社会医疗保险管理局</t>
  </si>
  <si>
    <r>
      <rPr>
        <sz val="10"/>
        <rFont val="Arial"/>
        <charset val="134"/>
      </rPr>
      <t>医疗保障经办服务能力提升专项补助资金</t>
    </r>
    <r>
      <rPr>
        <sz val="10"/>
        <rFont val="Arial"/>
        <charset val="134"/>
      </rPr>
      <t xml:space="preserve"> </t>
    </r>
  </si>
  <si>
    <r>
      <rPr>
        <sz val="10"/>
        <rFont val="Arial"/>
        <charset val="134"/>
      </rPr>
      <t>“2101506</t>
    </r>
    <r>
      <rPr>
        <sz val="10"/>
        <rFont val="宋体"/>
        <charset val="134"/>
      </rPr>
      <t>医疗保障经办事务</t>
    </r>
    <r>
      <rPr>
        <sz val="10"/>
        <rFont val="Arial"/>
        <charset val="134"/>
      </rPr>
      <t>”</t>
    </r>
  </si>
  <si>
    <t>基金监管数据筛查分析专项补助资金</t>
  </si>
  <si>
    <t>信息系统运行维护专项补助资金</t>
  </si>
  <si>
    <t>吉林省医疗保障事业管理中心</t>
  </si>
  <si>
    <t>“50502商品和服务支出”</t>
  </si>
  <si>
    <r>
      <rPr>
        <sz val="10"/>
        <rFont val="Arial"/>
        <charset val="134"/>
      </rPr>
      <t>“2101504</t>
    </r>
    <r>
      <rPr>
        <sz val="10"/>
        <rFont val="宋体"/>
        <charset val="134"/>
      </rPr>
      <t>信息化建设</t>
    </r>
  </si>
  <si>
    <t>吉林省医药价格指导中心</t>
  </si>
  <si>
    <r>
      <rPr>
        <sz val="10"/>
        <rFont val="Arial"/>
        <charset val="134"/>
      </rPr>
      <t>小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计</t>
    </r>
  </si>
  <si>
    <t>二</t>
  </si>
  <si>
    <t>市县小计</t>
  </si>
  <si>
    <t>长春地区</t>
  </si>
  <si>
    <t>长春市</t>
  </si>
  <si>
    <r>
      <rPr>
        <sz val="10"/>
        <rFont val="Arial"/>
        <charset val="134"/>
      </rPr>
      <t>医疗保障能力提升专项补助资金</t>
    </r>
    <r>
      <rPr>
        <sz val="10"/>
        <rFont val="Arial"/>
        <charset val="134"/>
      </rPr>
      <t xml:space="preserve"> </t>
    </r>
  </si>
  <si>
    <t>双阳区</t>
  </si>
  <si>
    <t>九台区</t>
  </si>
  <si>
    <t>医疗保障能力提升专项补助资金</t>
  </si>
  <si>
    <t>榆树市</t>
  </si>
  <si>
    <t>德惠市</t>
  </si>
  <si>
    <t>农安县</t>
  </si>
  <si>
    <t>吉林地区</t>
  </si>
  <si>
    <t>吉林市</t>
  </si>
  <si>
    <t>永吉县</t>
  </si>
  <si>
    <t>蛟河市</t>
  </si>
  <si>
    <t>舒兰市</t>
  </si>
  <si>
    <t>磐石市</t>
  </si>
  <si>
    <t>桦甸市</t>
  </si>
  <si>
    <t>四平地区</t>
  </si>
  <si>
    <t>四平市本级</t>
  </si>
  <si>
    <t>梨树县</t>
  </si>
  <si>
    <t>双辽市</t>
  </si>
  <si>
    <t>伊通县</t>
  </si>
  <si>
    <t>公主岭市</t>
  </si>
  <si>
    <t>辽源地区</t>
  </si>
  <si>
    <t>辽源市本级</t>
  </si>
  <si>
    <t>东丰县</t>
  </si>
  <si>
    <t>东辽县</t>
  </si>
  <si>
    <t>通化地区</t>
  </si>
  <si>
    <t>通化市本级</t>
  </si>
  <si>
    <t>通化县</t>
  </si>
  <si>
    <t>集安市</t>
  </si>
  <si>
    <t>柳河县</t>
  </si>
  <si>
    <t>辉南县</t>
  </si>
  <si>
    <t>梅河口市</t>
  </si>
  <si>
    <t>白山地区</t>
  </si>
  <si>
    <t>白山市本级</t>
  </si>
  <si>
    <t>江源区</t>
  </si>
  <si>
    <t>抚松县</t>
  </si>
  <si>
    <t>靖宇县</t>
  </si>
  <si>
    <t>长白县</t>
  </si>
  <si>
    <t>临江市</t>
  </si>
  <si>
    <t>白城地区</t>
  </si>
  <si>
    <t>白城市本级</t>
  </si>
  <si>
    <t>洮南市</t>
  </si>
  <si>
    <t>大安市</t>
  </si>
  <si>
    <t>镇赉县</t>
  </si>
  <si>
    <t>通榆县</t>
  </si>
  <si>
    <t>松原地区</t>
  </si>
  <si>
    <t>松原市本级</t>
  </si>
  <si>
    <t>前郭县</t>
  </si>
  <si>
    <t>长岭县</t>
  </si>
  <si>
    <t>乾安县</t>
  </si>
  <si>
    <t>扶余县</t>
  </si>
  <si>
    <t>延边州</t>
  </si>
  <si>
    <t>延边州本级</t>
  </si>
  <si>
    <t>延吉市</t>
  </si>
  <si>
    <t>图们市</t>
  </si>
  <si>
    <t>龙井市</t>
  </si>
  <si>
    <t>和龙市</t>
  </si>
  <si>
    <t>汪清县</t>
  </si>
  <si>
    <t>安图县</t>
  </si>
  <si>
    <t>珲春市</t>
  </si>
  <si>
    <t>敦化市</t>
  </si>
  <si>
    <t>长白山管委会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</si>
</sst>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_);[Red]\(0.0\)"/>
  </numFmts>
  <fonts count="37">
    <font>
      <sz val="11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sz val="20"/>
      <name val="等线"/>
      <charset val="134"/>
      <scheme val="minor"/>
    </font>
    <font>
      <sz val="20"/>
      <color theme="1"/>
      <name val="方正书宋简体"/>
      <charset val="134"/>
    </font>
    <font>
      <sz val="20"/>
      <name val="方正小标宋简体"/>
      <charset val="134"/>
    </font>
    <font>
      <sz val="20"/>
      <name val="华文细黑"/>
      <charset val="134"/>
    </font>
    <font>
      <sz val="20"/>
      <name val="方正书宋简体"/>
      <charset val="134"/>
    </font>
    <font>
      <sz val="10"/>
      <color theme="1"/>
      <name val="等线"/>
      <charset val="134"/>
      <scheme val="minor"/>
    </font>
    <font>
      <sz val="10"/>
      <name val="Arial"/>
      <charset val="134"/>
    </font>
    <font>
      <sz val="10"/>
      <color theme="1"/>
      <name val="宋体"/>
      <charset val="134"/>
    </font>
    <font>
      <sz val="10"/>
      <color theme="1"/>
      <name val="Arial"/>
      <charset val="134"/>
    </font>
    <font>
      <b/>
      <sz val="10"/>
      <name val="Arial"/>
      <charset val="134"/>
    </font>
    <font>
      <sz val="10"/>
      <color rgb="FF000000"/>
      <name val="Arial"/>
      <charset val="134"/>
    </font>
    <font>
      <b/>
      <sz val="10"/>
      <color theme="1"/>
      <name val="Arial"/>
      <charset val="134"/>
    </font>
    <font>
      <sz val="20"/>
      <name val="宋体"/>
      <charset val="134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2"/>
      <color indexed="8"/>
      <name val="宋体"/>
      <charset val="134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7" fillId="1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6" borderId="11" applyNumberFormat="0" applyFon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0"/>
    <xf numFmtId="0" fontId="30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3" fillId="17" borderId="16" applyNumberFormat="0" applyAlignment="0" applyProtection="0">
      <alignment vertical="center"/>
    </xf>
    <xf numFmtId="0" fontId="28" fillId="17" borderId="14" applyNumberFormat="0" applyAlignment="0" applyProtection="0">
      <alignment vertical="center"/>
    </xf>
    <xf numFmtId="0" fontId="25" fillId="11" borderId="13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50" applyFont="1" applyAlignment="1">
      <alignment horizontal="center" vertical="center"/>
    </xf>
    <xf numFmtId="0" fontId="1" fillId="0" borderId="0" xfId="50" applyFont="1" applyFill="1" applyAlignment="1">
      <alignment horizontal="center" vertical="center"/>
    </xf>
    <xf numFmtId="0" fontId="2" fillId="0" borderId="0" xfId="50" applyFont="1" applyFill="1" applyAlignment="1">
      <alignment horizontal="center" vertical="center"/>
    </xf>
    <xf numFmtId="0" fontId="3" fillId="0" borderId="0" xfId="50" applyFont="1" applyAlignment="1">
      <alignment horizontal="center" vertical="center"/>
    </xf>
    <xf numFmtId="0" fontId="2" fillId="0" borderId="0" xfId="50" applyFont="1" applyAlignment="1">
      <alignment horizontal="center" vertical="center"/>
    </xf>
    <xf numFmtId="0" fontId="4" fillId="0" borderId="0" xfId="50" applyFont="1" applyAlignment="1">
      <alignment horizontal="center" vertical="center"/>
    </xf>
    <xf numFmtId="176" fontId="4" fillId="0" borderId="0" xfId="50" applyNumberFormat="1" applyFont="1" applyAlignment="1">
      <alignment horizontal="center" vertical="center"/>
    </xf>
    <xf numFmtId="0" fontId="2" fillId="0" borderId="0" xfId="50" applyFont="1" applyFill="1" applyBorder="1" applyAlignment="1">
      <alignment horizontal="center" vertical="center"/>
    </xf>
    <xf numFmtId="0" fontId="5" fillId="0" borderId="0" xfId="50" applyFont="1" applyAlignment="1">
      <alignment horizontal="center" vertical="center" wrapText="1"/>
    </xf>
    <xf numFmtId="0" fontId="6" fillId="0" borderId="0" xfId="50" applyFont="1" applyAlignment="1">
      <alignment horizontal="center" vertical="center"/>
    </xf>
    <xf numFmtId="0" fontId="7" fillId="0" borderId="0" xfId="50" applyFont="1" applyAlignment="1">
      <alignment horizontal="center" vertical="center"/>
    </xf>
    <xf numFmtId="0" fontId="6" fillId="0" borderId="0" xfId="50" applyFont="1" applyBorder="1" applyAlignment="1">
      <alignment horizontal="center" vertical="center"/>
    </xf>
    <xf numFmtId="0" fontId="8" fillId="0" borderId="0" xfId="50" applyFont="1" applyFill="1" applyBorder="1" applyAlignment="1">
      <alignment horizontal="right" vertical="center"/>
    </xf>
    <xf numFmtId="0" fontId="9" fillId="2" borderId="1" xfId="50" applyFont="1" applyFill="1" applyBorder="1" applyAlignment="1">
      <alignment horizontal="center" vertical="center" wrapText="1"/>
    </xf>
    <xf numFmtId="0" fontId="9" fillId="2" borderId="2" xfId="50" applyFont="1" applyFill="1" applyBorder="1" applyAlignment="1">
      <alignment horizontal="center" vertical="center" wrapText="1"/>
    </xf>
    <xf numFmtId="0" fontId="9" fillId="2" borderId="2" xfId="50" applyFont="1" applyFill="1" applyBorder="1" applyAlignment="1">
      <alignment horizontal="center" vertical="center"/>
    </xf>
    <xf numFmtId="0" fontId="10" fillId="0" borderId="2" xfId="50" applyNumberFormat="1" applyFont="1" applyBorder="1" applyAlignment="1">
      <alignment horizontal="center" vertical="center" wrapText="1"/>
    </xf>
    <xf numFmtId="0" fontId="9" fillId="2" borderId="3" xfId="50" applyFont="1" applyFill="1" applyBorder="1" applyAlignment="1">
      <alignment horizontal="center" vertical="center" wrapText="1"/>
    </xf>
    <xf numFmtId="0" fontId="9" fillId="2" borderId="4" xfId="50" applyFont="1" applyFill="1" applyBorder="1" applyAlignment="1">
      <alignment horizontal="center" vertical="center" wrapText="1"/>
    </xf>
    <xf numFmtId="0" fontId="9" fillId="2" borderId="5" xfId="50" applyFont="1" applyFill="1" applyBorder="1" applyAlignment="1">
      <alignment horizontal="center" vertical="center" wrapText="1"/>
    </xf>
    <xf numFmtId="0" fontId="9" fillId="2" borderId="5" xfId="50" applyFont="1" applyFill="1" applyBorder="1" applyAlignment="1">
      <alignment horizontal="center" vertical="center"/>
    </xf>
    <xf numFmtId="0" fontId="11" fillId="0" borderId="5" xfId="50" applyNumberFormat="1" applyFont="1" applyBorder="1" applyAlignment="1">
      <alignment horizontal="center" vertical="center" wrapText="1"/>
    </xf>
    <xf numFmtId="176" fontId="9" fillId="2" borderId="5" xfId="50" applyNumberFormat="1" applyFont="1" applyFill="1" applyBorder="1" applyAlignment="1">
      <alignment horizontal="center" vertical="center" wrapText="1"/>
    </xf>
    <xf numFmtId="0" fontId="9" fillId="2" borderId="6" xfId="50" applyFont="1" applyFill="1" applyBorder="1" applyAlignment="1">
      <alignment horizontal="center" vertical="center" wrapText="1"/>
    </xf>
    <xf numFmtId="0" fontId="12" fillId="2" borderId="4" xfId="50" applyFont="1" applyFill="1" applyBorder="1" applyAlignment="1">
      <alignment horizontal="center" vertical="center" wrapText="1"/>
    </xf>
    <xf numFmtId="0" fontId="12" fillId="2" borderId="5" xfId="50" applyFont="1" applyFill="1" applyBorder="1" applyAlignment="1">
      <alignment horizontal="center" vertical="center" wrapText="1"/>
    </xf>
    <xf numFmtId="0" fontId="12" fillId="2" borderId="5" xfId="50" applyFont="1" applyFill="1" applyBorder="1" applyAlignment="1">
      <alignment horizontal="center" vertical="center"/>
    </xf>
    <xf numFmtId="0" fontId="12" fillId="2" borderId="6" xfId="50" applyFont="1" applyFill="1" applyBorder="1" applyAlignment="1">
      <alignment horizontal="center" vertical="center" wrapText="1"/>
    </xf>
    <xf numFmtId="0" fontId="12" fillId="2" borderId="4" xfId="50" applyFont="1" applyFill="1" applyBorder="1" applyAlignment="1">
      <alignment horizontal="center" vertical="center"/>
    </xf>
    <xf numFmtId="0" fontId="12" fillId="2" borderId="6" xfId="50" applyFont="1" applyFill="1" applyBorder="1" applyAlignment="1">
      <alignment horizontal="center" vertical="center"/>
    </xf>
    <xf numFmtId="0" fontId="9" fillId="2" borderId="4" xfId="50" applyFont="1" applyFill="1" applyBorder="1" applyAlignment="1">
      <alignment horizontal="center" vertical="center"/>
    </xf>
    <xf numFmtId="0" fontId="13" fillId="2" borderId="6" xfId="18" applyFont="1" applyFill="1" applyBorder="1" applyAlignment="1">
      <alignment horizontal="center" vertical="center" wrapText="1"/>
    </xf>
    <xf numFmtId="176" fontId="11" fillId="2" borderId="5" xfId="50" applyNumberFormat="1" applyFont="1" applyFill="1" applyBorder="1" applyAlignment="1">
      <alignment horizontal="center" vertical="center"/>
    </xf>
    <xf numFmtId="0" fontId="11" fillId="2" borderId="5" xfId="50" applyFont="1" applyFill="1" applyBorder="1" applyAlignment="1">
      <alignment horizontal="center" vertical="center"/>
    </xf>
    <xf numFmtId="0" fontId="14" fillId="2" borderId="5" xfId="50" applyFont="1" applyFill="1" applyBorder="1" applyAlignment="1">
      <alignment horizontal="center" vertical="center"/>
    </xf>
    <xf numFmtId="0" fontId="9" fillId="2" borderId="6" xfId="50" applyFont="1" applyFill="1" applyBorder="1" applyAlignment="1">
      <alignment horizontal="center" vertical="center"/>
    </xf>
    <xf numFmtId="0" fontId="9" fillId="2" borderId="4" xfId="50" applyFont="1" applyFill="1" applyBorder="1" applyAlignment="1">
      <alignment vertical="center"/>
    </xf>
    <xf numFmtId="0" fontId="9" fillId="2" borderId="5" xfId="50" applyFont="1" applyFill="1" applyBorder="1" applyAlignment="1">
      <alignment vertical="center" wrapText="1"/>
    </xf>
    <xf numFmtId="0" fontId="11" fillId="2" borderId="6" xfId="50" applyFont="1" applyFill="1" applyBorder="1" applyAlignment="1">
      <alignment horizontal="center" vertical="center"/>
    </xf>
    <xf numFmtId="0" fontId="11" fillId="2" borderId="5" xfId="50" applyFont="1" applyFill="1" applyBorder="1" applyAlignment="1">
      <alignment vertical="center"/>
    </xf>
    <xf numFmtId="0" fontId="9" fillId="2" borderId="5" xfId="50" applyFont="1" applyFill="1" applyBorder="1" applyAlignment="1">
      <alignment vertical="center"/>
    </xf>
    <xf numFmtId="0" fontId="11" fillId="2" borderId="5" xfId="50" applyFont="1" applyFill="1" applyBorder="1" applyAlignment="1">
      <alignment horizontal="center" vertical="center" wrapText="1"/>
    </xf>
    <xf numFmtId="0" fontId="9" fillId="2" borderId="7" xfId="50" applyFont="1" applyFill="1" applyBorder="1" applyAlignment="1">
      <alignment horizontal="center" vertical="center"/>
    </xf>
    <xf numFmtId="0" fontId="9" fillId="2" borderId="8" xfId="50" applyFont="1" applyFill="1" applyBorder="1" applyAlignment="1">
      <alignment horizontal="center" vertical="center"/>
    </xf>
    <xf numFmtId="0" fontId="9" fillId="2" borderId="8" xfId="50" applyFont="1" applyFill="1" applyBorder="1" applyAlignment="1">
      <alignment horizontal="center" vertical="center" wrapText="1"/>
    </xf>
    <xf numFmtId="0" fontId="9" fillId="2" borderId="9" xfId="50" applyFont="1" applyFill="1" applyBorder="1" applyAlignment="1">
      <alignment horizontal="center" vertical="center"/>
    </xf>
    <xf numFmtId="0" fontId="2" fillId="0" borderId="0" xfId="50" applyFont="1" applyBorder="1" applyAlignment="1">
      <alignment horizontal="center" vertical="center"/>
    </xf>
    <xf numFmtId="0" fontId="15" fillId="0" borderId="0" xfId="50" applyFont="1" applyBorder="1" applyAlignment="1">
      <alignment horizontal="center" vertical="center"/>
    </xf>
    <xf numFmtId="0" fontId="7" fillId="0" borderId="0" xfId="50" applyFont="1" applyBorder="1" applyAlignment="1">
      <alignment horizontal="center" vertical="center"/>
    </xf>
    <xf numFmtId="0" fontId="4" fillId="0" borderId="0" xfId="50" applyFont="1" applyBorder="1" applyAlignment="1">
      <alignment horizontal="center" vertical="center"/>
    </xf>
    <xf numFmtId="176" fontId="7" fillId="0" borderId="0" xfId="50" applyNumberFormat="1" applyFont="1" applyBorder="1" applyAlignment="1">
      <alignment horizontal="center" vertical="center"/>
    </xf>
    <xf numFmtId="176" fontId="4" fillId="0" borderId="0" xfId="50" applyNumberFormat="1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_2006年省直专项（财政专用）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  <colors>
    <mruColors>
      <color rgb="00FF7C80"/>
      <color rgb="00F6ECD4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89"/>
  <sheetViews>
    <sheetView tabSelected="1" zoomScale="89" zoomScaleNormal="89" workbookViewId="0">
      <selection activeCell="H25" sqref="H25"/>
    </sheetView>
  </sheetViews>
  <sheetFormatPr defaultColWidth="9" defaultRowHeight="55.5" customHeight="1"/>
  <cols>
    <col min="1" max="1" width="4.20833333333333" style="5" customWidth="1"/>
    <col min="2" max="2" width="14.0416666666667" style="5" customWidth="1"/>
    <col min="3" max="3" width="26.5416666666667" style="5" customWidth="1"/>
    <col min="4" max="5" width="6.625" style="6" customWidth="1"/>
    <col min="6" max="6" width="6.625" style="7" customWidth="1"/>
    <col min="7" max="7" width="16" style="5" customWidth="1"/>
    <col min="8" max="8" width="12.0833333333333" style="8" customWidth="1"/>
    <col min="9" max="16384" width="9" style="5"/>
  </cols>
  <sheetData>
    <row r="1" ht="36" customHeight="1" spans="1:8">
      <c r="A1" s="9" t="s">
        <v>0</v>
      </c>
      <c r="B1" s="9"/>
      <c r="C1" s="9"/>
      <c r="D1" s="9"/>
      <c r="E1" s="9"/>
      <c r="F1" s="9"/>
      <c r="G1" s="9"/>
      <c r="H1" s="9"/>
    </row>
    <row r="2" ht="20" customHeight="1" spans="2:8">
      <c r="B2" s="10"/>
      <c r="C2" s="10"/>
      <c r="D2" s="11"/>
      <c r="E2" s="11"/>
      <c r="F2" s="12"/>
      <c r="G2" s="12"/>
      <c r="H2" s="13" t="s">
        <v>1</v>
      </c>
    </row>
    <row r="3" ht="21" customHeight="1" spans="1:8">
      <c r="A3" s="14" t="s">
        <v>2</v>
      </c>
      <c r="B3" s="15" t="s">
        <v>3</v>
      </c>
      <c r="C3" s="16" t="s">
        <v>4</v>
      </c>
      <c r="D3" s="17" t="s">
        <v>5</v>
      </c>
      <c r="E3" s="15" t="s">
        <v>6</v>
      </c>
      <c r="F3" s="15"/>
      <c r="G3" s="15" t="s">
        <v>7</v>
      </c>
      <c r="H3" s="18" t="s">
        <v>8</v>
      </c>
    </row>
    <row r="4" ht="31" customHeight="1" spans="1:8">
      <c r="A4" s="19"/>
      <c r="B4" s="20"/>
      <c r="C4" s="21"/>
      <c r="D4" s="22"/>
      <c r="E4" s="20" t="s">
        <v>9</v>
      </c>
      <c r="F4" s="23" t="s">
        <v>10</v>
      </c>
      <c r="G4" s="20"/>
      <c r="H4" s="24"/>
    </row>
    <row r="5" s="1" customFormat="1" ht="30" customHeight="1" spans="1:8">
      <c r="A5" s="25"/>
      <c r="B5" s="26" t="s">
        <v>11</v>
      </c>
      <c r="C5" s="27" t="s">
        <v>12</v>
      </c>
      <c r="D5" s="27">
        <f>SUM(E5:F5)</f>
        <v>10767</v>
      </c>
      <c r="E5" s="27">
        <f>E6+E21</f>
        <v>5315</v>
      </c>
      <c r="F5" s="27">
        <f>F6+F21</f>
        <v>5452</v>
      </c>
      <c r="G5" s="26"/>
      <c r="H5" s="28"/>
    </row>
    <row r="6" s="1" customFormat="1" ht="30" customHeight="1" spans="1:8">
      <c r="A6" s="29" t="s">
        <v>13</v>
      </c>
      <c r="B6" s="27" t="s">
        <v>14</v>
      </c>
      <c r="C6" s="27"/>
      <c r="D6" s="27">
        <f>SUM(D7,D11,D15,D19)</f>
        <v>6686</v>
      </c>
      <c r="E6" s="27">
        <f t="shared" ref="D6:F6" si="0">SUM(E7,E11,E15,E19)</f>
        <v>5315</v>
      </c>
      <c r="F6" s="27">
        <f t="shared" si="0"/>
        <v>1371</v>
      </c>
      <c r="G6" s="27"/>
      <c r="H6" s="30"/>
    </row>
    <row r="7" s="1" customFormat="1" ht="30" customHeight="1" spans="1:8">
      <c r="A7" s="31">
        <v>1</v>
      </c>
      <c r="B7" s="20" t="s">
        <v>15</v>
      </c>
      <c r="C7" s="20" t="s">
        <v>16</v>
      </c>
      <c r="D7" s="21">
        <f>SUM(E7:F7)</f>
        <v>4198</v>
      </c>
      <c r="E7" s="21">
        <f>SUM(E8:E10)</f>
        <v>3448</v>
      </c>
      <c r="F7" s="21">
        <f>SUM(F8:F10)</f>
        <v>750</v>
      </c>
      <c r="G7" s="21"/>
      <c r="H7" s="32" t="s">
        <v>17</v>
      </c>
    </row>
    <row r="8" s="1" customFormat="1" ht="30" customHeight="1" spans="1:8">
      <c r="A8" s="31"/>
      <c r="B8" s="20"/>
      <c r="C8" s="20" t="s">
        <v>18</v>
      </c>
      <c r="D8" s="21">
        <v>3448</v>
      </c>
      <c r="E8" s="21">
        <v>3448</v>
      </c>
      <c r="F8" s="33"/>
      <c r="G8" s="20" t="s">
        <v>19</v>
      </c>
      <c r="H8" s="32"/>
    </row>
    <row r="9" s="1" customFormat="1" ht="30" customHeight="1" spans="1:8">
      <c r="A9" s="31"/>
      <c r="B9" s="20"/>
      <c r="C9" s="20" t="s">
        <v>20</v>
      </c>
      <c r="D9" s="21">
        <v>360</v>
      </c>
      <c r="E9" s="34"/>
      <c r="F9" s="21">
        <v>360</v>
      </c>
      <c r="G9" s="20" t="s">
        <v>21</v>
      </c>
      <c r="H9" s="32"/>
    </row>
    <row r="10" s="1" customFormat="1" ht="30" customHeight="1" spans="1:8">
      <c r="A10" s="31"/>
      <c r="B10" s="20"/>
      <c r="C10" s="20" t="s">
        <v>22</v>
      </c>
      <c r="D10" s="21">
        <v>390</v>
      </c>
      <c r="E10" s="21"/>
      <c r="F10" s="21">
        <v>390</v>
      </c>
      <c r="G10" s="20" t="s">
        <v>23</v>
      </c>
      <c r="H10" s="32"/>
    </row>
    <row r="11" s="1" customFormat="1" ht="30" customHeight="1" spans="1:8">
      <c r="A11" s="31">
        <v>2</v>
      </c>
      <c r="B11" s="20" t="s">
        <v>24</v>
      </c>
      <c r="C11" s="20" t="s">
        <v>16</v>
      </c>
      <c r="D11" s="21">
        <f>SUM(E11:F11)</f>
        <v>611</v>
      </c>
      <c r="E11" s="21">
        <f>SUM(E12:E14)</f>
        <v>280</v>
      </c>
      <c r="F11" s="21">
        <f>SUM(F12:F14)</f>
        <v>331</v>
      </c>
      <c r="G11" s="20"/>
      <c r="H11" s="32"/>
    </row>
    <row r="12" s="1" customFormat="1" ht="30" customHeight="1" spans="1:8">
      <c r="A12" s="31"/>
      <c r="B12" s="20"/>
      <c r="C12" s="20" t="s">
        <v>25</v>
      </c>
      <c r="D12" s="21">
        <v>223</v>
      </c>
      <c r="E12" s="34"/>
      <c r="F12" s="21">
        <v>223</v>
      </c>
      <c r="G12" s="20" t="s">
        <v>26</v>
      </c>
      <c r="H12" s="32"/>
    </row>
    <row r="13" s="1" customFormat="1" ht="30" customHeight="1" spans="1:8">
      <c r="A13" s="31"/>
      <c r="B13" s="20"/>
      <c r="C13" s="20" t="s">
        <v>27</v>
      </c>
      <c r="D13" s="21">
        <v>40</v>
      </c>
      <c r="E13" s="21"/>
      <c r="F13" s="21">
        <v>40</v>
      </c>
      <c r="G13" s="20"/>
      <c r="H13" s="32"/>
    </row>
    <row r="14" s="1" customFormat="1" ht="30" customHeight="1" spans="1:8">
      <c r="A14" s="31"/>
      <c r="B14" s="20"/>
      <c r="C14" s="20" t="s">
        <v>28</v>
      </c>
      <c r="D14" s="21">
        <v>348</v>
      </c>
      <c r="E14" s="34">
        <v>280</v>
      </c>
      <c r="F14" s="21">
        <v>68</v>
      </c>
      <c r="G14" s="20" t="s">
        <v>19</v>
      </c>
      <c r="H14" s="32"/>
    </row>
    <row r="15" s="1" customFormat="1" ht="30" customHeight="1" spans="1:8">
      <c r="A15" s="31">
        <v>3</v>
      </c>
      <c r="B15" s="20" t="s">
        <v>29</v>
      </c>
      <c r="C15" s="20" t="s">
        <v>16</v>
      </c>
      <c r="D15" s="21">
        <f t="shared" ref="D15:D22" si="1">SUM(E15:F15)</f>
        <v>1829</v>
      </c>
      <c r="E15" s="21">
        <f>SUM(E16:E18)</f>
        <v>1587</v>
      </c>
      <c r="F15" s="21">
        <f>SUM(F16:F18)</f>
        <v>242</v>
      </c>
      <c r="G15" s="35"/>
      <c r="H15" s="32" t="s">
        <v>30</v>
      </c>
    </row>
    <row r="16" s="1" customFormat="1" ht="30" customHeight="1" spans="1:8">
      <c r="A16" s="31"/>
      <c r="B16" s="20"/>
      <c r="C16" s="20" t="s">
        <v>18</v>
      </c>
      <c r="D16" s="21">
        <v>1689</v>
      </c>
      <c r="E16" s="34">
        <v>1587</v>
      </c>
      <c r="F16" s="21">
        <v>102</v>
      </c>
      <c r="G16" s="20" t="s">
        <v>31</v>
      </c>
      <c r="H16" s="32"/>
    </row>
    <row r="17" s="1" customFormat="1" ht="30" customHeight="1" spans="1:8">
      <c r="A17" s="31"/>
      <c r="B17" s="20"/>
      <c r="C17" s="20" t="s">
        <v>27</v>
      </c>
      <c r="D17" s="21">
        <v>40</v>
      </c>
      <c r="E17" s="34"/>
      <c r="F17" s="21">
        <v>40</v>
      </c>
      <c r="G17" s="20" t="s">
        <v>26</v>
      </c>
      <c r="H17" s="32"/>
    </row>
    <row r="18" s="1" customFormat="1" ht="30" customHeight="1" spans="1:8">
      <c r="A18" s="31"/>
      <c r="B18" s="20"/>
      <c r="C18" s="20" t="s">
        <v>25</v>
      </c>
      <c r="D18" s="21">
        <f t="shared" si="1"/>
        <v>100</v>
      </c>
      <c r="E18" s="34"/>
      <c r="F18" s="21">
        <v>100</v>
      </c>
      <c r="G18" s="20" t="s">
        <v>23</v>
      </c>
      <c r="H18" s="32"/>
    </row>
    <row r="19" s="2" customFormat="1" ht="30" customHeight="1" spans="1:8">
      <c r="A19" s="31">
        <v>4</v>
      </c>
      <c r="B19" s="20" t="s">
        <v>32</v>
      </c>
      <c r="C19" s="20" t="s">
        <v>33</v>
      </c>
      <c r="D19" s="21">
        <f t="shared" si="1"/>
        <v>48</v>
      </c>
      <c r="E19" s="34"/>
      <c r="F19" s="21">
        <f>SUM(F20:F20)</f>
        <v>48</v>
      </c>
      <c r="G19" s="35"/>
      <c r="H19" s="32"/>
    </row>
    <row r="20" s="1" customFormat="1" ht="30" customHeight="1" spans="1:8">
      <c r="A20" s="31"/>
      <c r="B20" s="20"/>
      <c r="C20" s="20" t="s">
        <v>28</v>
      </c>
      <c r="D20" s="21">
        <f t="shared" si="1"/>
        <v>48</v>
      </c>
      <c r="E20" s="34"/>
      <c r="F20" s="21">
        <v>48</v>
      </c>
      <c r="G20" s="20" t="s">
        <v>19</v>
      </c>
      <c r="H20" s="32"/>
    </row>
    <row r="21" s="1" customFormat="1" ht="30" customHeight="1" spans="1:8">
      <c r="A21" s="29" t="s">
        <v>34</v>
      </c>
      <c r="B21" s="27" t="s">
        <v>35</v>
      </c>
      <c r="C21" s="26"/>
      <c r="D21" s="27">
        <f t="shared" si="1"/>
        <v>4081</v>
      </c>
      <c r="E21" s="27"/>
      <c r="F21" s="27">
        <f>SUM(F22,F29,F36,F41,F42,F46,F52,F53,F60,F66,F72,F82)</f>
        <v>4081</v>
      </c>
      <c r="G21" s="27"/>
      <c r="H21" s="30"/>
    </row>
    <row r="22" ht="30" customHeight="1" spans="1:8">
      <c r="A22" s="31">
        <v>1</v>
      </c>
      <c r="B22" s="21" t="s">
        <v>36</v>
      </c>
      <c r="C22" s="20"/>
      <c r="D22" s="20">
        <f t="shared" si="1"/>
        <v>752</v>
      </c>
      <c r="E22" s="20"/>
      <c r="F22" s="20">
        <f>SUM(F23:F28)</f>
        <v>752</v>
      </c>
      <c r="G22" s="21"/>
      <c r="H22" s="36"/>
    </row>
    <row r="23" ht="30" customHeight="1" spans="1:8">
      <c r="A23" s="37"/>
      <c r="B23" s="21" t="s">
        <v>37</v>
      </c>
      <c r="C23" s="20" t="s">
        <v>38</v>
      </c>
      <c r="D23" s="21">
        <v>451</v>
      </c>
      <c r="E23" s="34"/>
      <c r="F23" s="20">
        <v>451</v>
      </c>
      <c r="G23" s="38"/>
      <c r="H23" s="39"/>
    </row>
    <row r="24" s="3" customFormat="1" ht="30" customHeight="1" spans="1:8">
      <c r="A24" s="37"/>
      <c r="B24" s="20" t="s">
        <v>39</v>
      </c>
      <c r="C24" s="20" t="s">
        <v>38</v>
      </c>
      <c r="D24" s="21">
        <v>25</v>
      </c>
      <c r="E24" s="34"/>
      <c r="F24" s="20">
        <v>25</v>
      </c>
      <c r="G24" s="38"/>
      <c r="H24" s="39"/>
    </row>
    <row r="25" s="3" customFormat="1" ht="30" customHeight="1" spans="1:8">
      <c r="A25" s="37"/>
      <c r="B25" s="20" t="s">
        <v>40</v>
      </c>
      <c r="C25" s="20" t="s">
        <v>41</v>
      </c>
      <c r="D25" s="21">
        <v>47</v>
      </c>
      <c r="E25" s="34"/>
      <c r="F25" s="20">
        <v>47</v>
      </c>
      <c r="G25" s="38"/>
      <c r="H25" s="39"/>
    </row>
    <row r="26" s="3" customFormat="1" ht="30" customHeight="1" spans="1:8">
      <c r="A26" s="37"/>
      <c r="B26" s="20" t="s">
        <v>42</v>
      </c>
      <c r="C26" s="20" t="s">
        <v>41</v>
      </c>
      <c r="D26" s="21">
        <v>81</v>
      </c>
      <c r="E26" s="34"/>
      <c r="F26" s="20">
        <v>81</v>
      </c>
      <c r="G26" s="38"/>
      <c r="H26" s="39"/>
    </row>
    <row r="27" s="3" customFormat="1" ht="30" customHeight="1" spans="1:8">
      <c r="A27" s="37"/>
      <c r="B27" s="20" t="s">
        <v>43</v>
      </c>
      <c r="C27" s="20" t="s">
        <v>41</v>
      </c>
      <c r="D27" s="21">
        <v>72</v>
      </c>
      <c r="E27" s="34"/>
      <c r="F27" s="20">
        <v>72</v>
      </c>
      <c r="G27" s="38"/>
      <c r="H27" s="39"/>
    </row>
    <row r="28" s="3" customFormat="1" ht="30" customHeight="1" spans="1:8">
      <c r="A28" s="37"/>
      <c r="B28" s="20" t="s">
        <v>44</v>
      </c>
      <c r="C28" s="20" t="s">
        <v>41</v>
      </c>
      <c r="D28" s="21">
        <v>76</v>
      </c>
      <c r="E28" s="34"/>
      <c r="F28" s="21">
        <v>76</v>
      </c>
      <c r="G28" s="38"/>
      <c r="H28" s="39"/>
    </row>
    <row r="29" ht="30" customHeight="1" spans="1:8">
      <c r="A29" s="31">
        <v>2</v>
      </c>
      <c r="B29" s="20" t="s">
        <v>45</v>
      </c>
      <c r="C29" s="20"/>
      <c r="D29" s="21">
        <f>SUM(E29:F29)</f>
        <v>653</v>
      </c>
      <c r="E29" s="21"/>
      <c r="F29" s="21">
        <f>SUM(F30:F35)</f>
        <v>653</v>
      </c>
      <c r="G29" s="40"/>
      <c r="H29" s="36"/>
    </row>
    <row r="30" ht="30" customHeight="1" spans="1:8">
      <c r="A30" s="37"/>
      <c r="B30" s="20" t="s">
        <v>46</v>
      </c>
      <c r="C30" s="20" t="s">
        <v>41</v>
      </c>
      <c r="D30" s="21">
        <v>444</v>
      </c>
      <c r="E30" s="34"/>
      <c r="F30" s="21">
        <v>444</v>
      </c>
      <c r="G30" s="38"/>
      <c r="H30" s="39"/>
    </row>
    <row r="31" ht="30" customHeight="1" spans="1:8">
      <c r="A31" s="37"/>
      <c r="B31" s="20" t="s">
        <v>47</v>
      </c>
      <c r="C31" s="20" t="s">
        <v>41</v>
      </c>
      <c r="D31" s="21">
        <v>29</v>
      </c>
      <c r="E31" s="21"/>
      <c r="F31" s="21">
        <v>29</v>
      </c>
      <c r="G31" s="38"/>
      <c r="H31" s="39"/>
    </row>
    <row r="32" ht="30" customHeight="1" spans="1:8">
      <c r="A32" s="37"/>
      <c r="B32" s="21" t="s">
        <v>48</v>
      </c>
      <c r="C32" s="20" t="s">
        <v>41</v>
      </c>
      <c r="D32" s="21">
        <v>64</v>
      </c>
      <c r="E32" s="21"/>
      <c r="F32" s="21">
        <v>64</v>
      </c>
      <c r="G32" s="38"/>
      <c r="H32" s="39"/>
    </row>
    <row r="33" ht="30" customHeight="1" spans="1:8">
      <c r="A33" s="37"/>
      <c r="B33" s="21" t="s">
        <v>49</v>
      </c>
      <c r="C33" s="20" t="s">
        <v>41</v>
      </c>
      <c r="D33" s="21">
        <v>43</v>
      </c>
      <c r="E33" s="21"/>
      <c r="F33" s="21">
        <v>43</v>
      </c>
      <c r="G33" s="38"/>
      <c r="H33" s="39"/>
    </row>
    <row r="34" ht="30" customHeight="1" spans="1:8">
      <c r="A34" s="37"/>
      <c r="B34" s="21" t="s">
        <v>50</v>
      </c>
      <c r="C34" s="20" t="s">
        <v>41</v>
      </c>
      <c r="D34" s="21">
        <v>42</v>
      </c>
      <c r="E34" s="21"/>
      <c r="F34" s="21">
        <v>42</v>
      </c>
      <c r="G34" s="38"/>
      <c r="H34" s="39"/>
    </row>
    <row r="35" ht="30" customHeight="1" spans="1:8">
      <c r="A35" s="37"/>
      <c r="B35" s="21" t="s">
        <v>51</v>
      </c>
      <c r="C35" s="20" t="s">
        <v>41</v>
      </c>
      <c r="D35" s="21">
        <v>31</v>
      </c>
      <c r="E35" s="21"/>
      <c r="F35" s="21">
        <v>31</v>
      </c>
      <c r="G35" s="38"/>
      <c r="H35" s="39"/>
    </row>
    <row r="36" ht="30" customHeight="1" spans="1:8">
      <c r="A36" s="31">
        <v>3</v>
      </c>
      <c r="B36" s="21" t="s">
        <v>52</v>
      </c>
      <c r="C36" s="20"/>
      <c r="D36" s="21">
        <f>SUM(E36:F36)</f>
        <v>678</v>
      </c>
      <c r="E36" s="21"/>
      <c r="F36" s="34">
        <f>SUM(F37:F40)</f>
        <v>678</v>
      </c>
      <c r="G36" s="41"/>
      <c r="H36" s="36"/>
    </row>
    <row r="37" ht="30" customHeight="1" spans="1:8">
      <c r="A37" s="37"/>
      <c r="B37" s="21" t="s">
        <v>53</v>
      </c>
      <c r="C37" s="20" t="s">
        <v>41</v>
      </c>
      <c r="D37" s="21">
        <v>373</v>
      </c>
      <c r="E37" s="34"/>
      <c r="F37" s="21">
        <v>373</v>
      </c>
      <c r="G37" s="38"/>
      <c r="H37" s="39"/>
    </row>
    <row r="38" ht="30" customHeight="1" spans="1:8">
      <c r="A38" s="37"/>
      <c r="B38" s="21" t="s">
        <v>54</v>
      </c>
      <c r="C38" s="20" t="s">
        <v>41</v>
      </c>
      <c r="D38" s="21">
        <v>119</v>
      </c>
      <c r="E38" s="34"/>
      <c r="F38" s="21">
        <v>119</v>
      </c>
      <c r="G38" s="38"/>
      <c r="H38" s="39"/>
    </row>
    <row r="39" ht="30" customHeight="1" spans="1:8">
      <c r="A39" s="37"/>
      <c r="B39" s="21" t="s">
        <v>55</v>
      </c>
      <c r="C39" s="20" t="s">
        <v>41</v>
      </c>
      <c r="D39" s="21">
        <v>111</v>
      </c>
      <c r="E39" s="21"/>
      <c r="F39" s="34">
        <v>111</v>
      </c>
      <c r="G39" s="38"/>
      <c r="H39" s="39"/>
    </row>
    <row r="40" ht="30" customHeight="1" spans="1:8">
      <c r="A40" s="37"/>
      <c r="B40" s="21" t="s">
        <v>56</v>
      </c>
      <c r="C40" s="20" t="s">
        <v>41</v>
      </c>
      <c r="D40" s="21">
        <v>75</v>
      </c>
      <c r="E40" s="21"/>
      <c r="F40" s="34">
        <v>75</v>
      </c>
      <c r="G40" s="38"/>
      <c r="H40" s="39"/>
    </row>
    <row r="41" ht="30" customHeight="1" spans="1:8">
      <c r="A41" s="31">
        <v>4</v>
      </c>
      <c r="B41" s="21" t="s">
        <v>57</v>
      </c>
      <c r="C41" s="20" t="s">
        <v>41</v>
      </c>
      <c r="D41" s="20">
        <v>90</v>
      </c>
      <c r="E41" s="20"/>
      <c r="F41" s="20">
        <v>90</v>
      </c>
      <c r="G41" s="38"/>
      <c r="H41" s="36"/>
    </row>
    <row r="42" ht="30" customHeight="1" spans="1:8">
      <c r="A42" s="31">
        <v>5</v>
      </c>
      <c r="B42" s="21" t="s">
        <v>58</v>
      </c>
      <c r="C42" s="20"/>
      <c r="D42" s="21">
        <f>SUM(E42:F42)</f>
        <v>271</v>
      </c>
      <c r="E42" s="34"/>
      <c r="F42" s="21">
        <f>F43+F44+F45</f>
        <v>271</v>
      </c>
      <c r="G42" s="40"/>
      <c r="H42" s="36"/>
    </row>
    <row r="43" ht="30" customHeight="1" spans="1:8">
      <c r="A43" s="37"/>
      <c r="B43" s="21" t="s">
        <v>59</v>
      </c>
      <c r="C43" s="20" t="s">
        <v>41</v>
      </c>
      <c r="D43" s="21">
        <v>116</v>
      </c>
      <c r="E43" s="21"/>
      <c r="F43" s="34">
        <v>116</v>
      </c>
      <c r="G43" s="38"/>
      <c r="H43" s="39"/>
    </row>
    <row r="44" s="4" customFormat="1" ht="30" customHeight="1" spans="1:8">
      <c r="A44" s="37"/>
      <c r="B44" s="21" t="s">
        <v>60</v>
      </c>
      <c r="C44" s="20" t="s">
        <v>41</v>
      </c>
      <c r="D44" s="21">
        <v>71</v>
      </c>
      <c r="E44" s="21"/>
      <c r="F44" s="34">
        <v>71</v>
      </c>
      <c r="G44" s="38"/>
      <c r="H44" s="36"/>
    </row>
    <row r="45" ht="30" customHeight="1" spans="1:8">
      <c r="A45" s="37"/>
      <c r="B45" s="21" t="s">
        <v>61</v>
      </c>
      <c r="C45" s="20" t="s">
        <v>41</v>
      </c>
      <c r="D45" s="21">
        <v>84</v>
      </c>
      <c r="E45" s="34"/>
      <c r="F45" s="34">
        <v>84</v>
      </c>
      <c r="G45" s="38"/>
      <c r="H45" s="39"/>
    </row>
    <row r="46" ht="30" customHeight="1" spans="1:8">
      <c r="A46" s="31">
        <v>6</v>
      </c>
      <c r="B46" s="21" t="s">
        <v>62</v>
      </c>
      <c r="C46" s="42"/>
      <c r="D46" s="21">
        <f>SUM(E46:F46)</f>
        <v>176</v>
      </c>
      <c r="E46" s="21"/>
      <c r="F46" s="21">
        <f>SUM(F47:F51)</f>
        <v>176</v>
      </c>
      <c r="G46" s="40"/>
      <c r="H46" s="36"/>
    </row>
    <row r="47" ht="30" customHeight="1" spans="1:8">
      <c r="A47" s="37"/>
      <c r="B47" s="21" t="s">
        <v>63</v>
      </c>
      <c r="C47" s="20" t="s">
        <v>41</v>
      </c>
      <c r="D47" s="21">
        <v>39</v>
      </c>
      <c r="E47" s="21"/>
      <c r="F47" s="34">
        <v>39</v>
      </c>
      <c r="G47" s="38"/>
      <c r="H47" s="39"/>
    </row>
    <row r="48" ht="30" customHeight="1" spans="1:8">
      <c r="A48" s="37"/>
      <c r="B48" s="21" t="s">
        <v>64</v>
      </c>
      <c r="C48" s="20" t="s">
        <v>41</v>
      </c>
      <c r="D48" s="21">
        <v>21</v>
      </c>
      <c r="E48" s="34"/>
      <c r="F48" s="21">
        <v>21</v>
      </c>
      <c r="G48" s="38"/>
      <c r="H48" s="39"/>
    </row>
    <row r="49" ht="30" customHeight="1" spans="1:8">
      <c r="A49" s="37"/>
      <c r="B49" s="21" t="s">
        <v>65</v>
      </c>
      <c r="C49" s="20" t="s">
        <v>41</v>
      </c>
      <c r="D49" s="21">
        <v>32</v>
      </c>
      <c r="E49" s="34"/>
      <c r="F49" s="21">
        <v>32</v>
      </c>
      <c r="G49" s="38"/>
      <c r="H49" s="39"/>
    </row>
    <row r="50" ht="30" customHeight="1" spans="1:8">
      <c r="A50" s="37"/>
      <c r="B50" s="21" t="s">
        <v>66</v>
      </c>
      <c r="C50" s="20" t="s">
        <v>41</v>
      </c>
      <c r="D50" s="21">
        <v>60</v>
      </c>
      <c r="E50" s="34"/>
      <c r="F50" s="21">
        <v>60</v>
      </c>
      <c r="G50" s="38"/>
      <c r="H50" s="39"/>
    </row>
    <row r="51" ht="30" customHeight="1" spans="1:8">
      <c r="A51" s="37"/>
      <c r="B51" s="21" t="s">
        <v>67</v>
      </c>
      <c r="C51" s="20" t="s">
        <v>41</v>
      </c>
      <c r="D51" s="21">
        <v>24</v>
      </c>
      <c r="E51" s="34"/>
      <c r="F51" s="21">
        <v>24</v>
      </c>
      <c r="G51" s="38"/>
      <c r="H51" s="39"/>
    </row>
    <row r="52" ht="30" customHeight="1" spans="1:8">
      <c r="A52" s="31">
        <v>7</v>
      </c>
      <c r="B52" s="21" t="s">
        <v>68</v>
      </c>
      <c r="C52" s="20" t="s">
        <v>41</v>
      </c>
      <c r="D52" s="21">
        <v>62</v>
      </c>
      <c r="E52" s="21"/>
      <c r="F52" s="21">
        <v>62</v>
      </c>
      <c r="G52" s="38"/>
      <c r="H52" s="24"/>
    </row>
    <row r="53" ht="30" customHeight="1" spans="1:8">
      <c r="A53" s="31">
        <v>8</v>
      </c>
      <c r="B53" s="21" t="s">
        <v>69</v>
      </c>
      <c r="C53" s="42"/>
      <c r="D53" s="21">
        <f>SUM(E53:F53)</f>
        <v>192</v>
      </c>
      <c r="E53" s="21"/>
      <c r="F53" s="21">
        <f>SUM(F54:F59)</f>
        <v>192</v>
      </c>
      <c r="G53" s="40"/>
      <c r="H53" s="36"/>
    </row>
    <row r="54" ht="30" customHeight="1" spans="1:8">
      <c r="A54" s="31"/>
      <c r="B54" s="21" t="s">
        <v>70</v>
      </c>
      <c r="C54" s="20" t="s">
        <v>41</v>
      </c>
      <c r="D54" s="21">
        <v>38</v>
      </c>
      <c r="E54" s="21"/>
      <c r="F54" s="21">
        <v>38</v>
      </c>
      <c r="G54" s="38"/>
      <c r="H54" s="39"/>
    </row>
    <row r="55" ht="30" customHeight="1" spans="1:8">
      <c r="A55" s="31"/>
      <c r="B55" s="21" t="s">
        <v>71</v>
      </c>
      <c r="C55" s="20" t="s">
        <v>41</v>
      </c>
      <c r="D55" s="21">
        <v>15</v>
      </c>
      <c r="E55" s="21"/>
      <c r="F55" s="21">
        <v>15</v>
      </c>
      <c r="G55" s="38"/>
      <c r="H55" s="39"/>
    </row>
    <row r="56" ht="30" customHeight="1" spans="1:8">
      <c r="A56" s="31"/>
      <c r="B56" s="21" t="s">
        <v>72</v>
      </c>
      <c r="C56" s="20" t="s">
        <v>41</v>
      </c>
      <c r="D56" s="21">
        <v>37</v>
      </c>
      <c r="E56" s="21"/>
      <c r="F56" s="21">
        <v>37</v>
      </c>
      <c r="G56" s="38"/>
      <c r="H56" s="39"/>
    </row>
    <row r="57" ht="30" customHeight="1" spans="1:8">
      <c r="A57" s="31"/>
      <c r="B57" s="21" t="s">
        <v>73</v>
      </c>
      <c r="C57" s="20" t="s">
        <v>41</v>
      </c>
      <c r="D57" s="21">
        <v>50</v>
      </c>
      <c r="E57" s="21"/>
      <c r="F57" s="21">
        <v>50</v>
      </c>
      <c r="G57" s="38"/>
      <c r="H57" s="39"/>
    </row>
    <row r="58" ht="30" customHeight="1" spans="1:8">
      <c r="A58" s="31"/>
      <c r="B58" s="21" t="s">
        <v>74</v>
      </c>
      <c r="C58" s="20" t="s">
        <v>41</v>
      </c>
      <c r="D58" s="21">
        <v>39</v>
      </c>
      <c r="E58" s="21"/>
      <c r="F58" s="21">
        <v>39</v>
      </c>
      <c r="G58" s="38"/>
      <c r="H58" s="39"/>
    </row>
    <row r="59" ht="30" customHeight="1" spans="1:8">
      <c r="A59" s="31"/>
      <c r="B59" s="21" t="s">
        <v>75</v>
      </c>
      <c r="C59" s="20" t="s">
        <v>41</v>
      </c>
      <c r="D59" s="21">
        <v>13</v>
      </c>
      <c r="E59" s="21"/>
      <c r="F59" s="21">
        <v>13</v>
      </c>
      <c r="G59" s="38"/>
      <c r="H59" s="39"/>
    </row>
    <row r="60" ht="30" customHeight="1" spans="1:8">
      <c r="A60" s="31">
        <v>9</v>
      </c>
      <c r="B60" s="21" t="s">
        <v>76</v>
      </c>
      <c r="C60" s="42"/>
      <c r="D60" s="21">
        <f>SUM(E60:F60)</f>
        <v>428</v>
      </c>
      <c r="E60" s="21"/>
      <c r="F60" s="21">
        <f>SUM(F61:F65)</f>
        <v>428</v>
      </c>
      <c r="G60" s="40"/>
      <c r="H60" s="36"/>
    </row>
    <row r="61" ht="30" customHeight="1" spans="1:8">
      <c r="A61" s="37"/>
      <c r="B61" s="21" t="s">
        <v>77</v>
      </c>
      <c r="C61" s="20" t="s">
        <v>41</v>
      </c>
      <c r="D61" s="21">
        <v>82</v>
      </c>
      <c r="E61" s="21"/>
      <c r="F61" s="21">
        <v>82</v>
      </c>
      <c r="G61" s="38"/>
      <c r="H61" s="39"/>
    </row>
    <row r="62" ht="30" customHeight="1" spans="1:8">
      <c r="A62" s="37"/>
      <c r="B62" s="21" t="s">
        <v>78</v>
      </c>
      <c r="C62" s="20" t="s">
        <v>41</v>
      </c>
      <c r="D62" s="21">
        <v>70</v>
      </c>
      <c r="E62" s="34"/>
      <c r="F62" s="21">
        <v>70</v>
      </c>
      <c r="G62" s="38"/>
      <c r="H62" s="39"/>
    </row>
    <row r="63" ht="30" customHeight="1" spans="1:8">
      <c r="A63" s="37"/>
      <c r="B63" s="21" t="s">
        <v>79</v>
      </c>
      <c r="C63" s="20" t="s">
        <v>41</v>
      </c>
      <c r="D63" s="21">
        <v>84</v>
      </c>
      <c r="E63" s="34"/>
      <c r="F63" s="21">
        <v>84</v>
      </c>
      <c r="G63" s="38"/>
      <c r="H63" s="39"/>
    </row>
    <row r="64" ht="30" customHeight="1" spans="1:8">
      <c r="A64" s="37"/>
      <c r="B64" s="21" t="s">
        <v>80</v>
      </c>
      <c r="C64" s="20" t="s">
        <v>41</v>
      </c>
      <c r="D64" s="21">
        <v>104</v>
      </c>
      <c r="E64" s="34"/>
      <c r="F64" s="21">
        <v>104</v>
      </c>
      <c r="G64" s="38"/>
      <c r="H64" s="39"/>
    </row>
    <row r="65" ht="30" customHeight="1" spans="1:8">
      <c r="A65" s="37"/>
      <c r="B65" s="21" t="s">
        <v>81</v>
      </c>
      <c r="C65" s="20" t="s">
        <v>41</v>
      </c>
      <c r="D65" s="21">
        <v>88</v>
      </c>
      <c r="E65" s="34"/>
      <c r="F65" s="21">
        <v>88</v>
      </c>
      <c r="G65" s="38"/>
      <c r="H65" s="39"/>
    </row>
    <row r="66" ht="30" customHeight="1" spans="1:8">
      <c r="A66" s="31">
        <v>10</v>
      </c>
      <c r="B66" s="21" t="s">
        <v>82</v>
      </c>
      <c r="C66" s="42"/>
      <c r="D66" s="21">
        <f>SUM(E66:F66)</f>
        <v>293</v>
      </c>
      <c r="E66" s="21"/>
      <c r="F66" s="21">
        <f>SUM(F67:F71)</f>
        <v>293</v>
      </c>
      <c r="G66" s="40"/>
      <c r="H66" s="36"/>
    </row>
    <row r="67" ht="30" customHeight="1" spans="1:8">
      <c r="A67" s="37"/>
      <c r="B67" s="21" t="s">
        <v>83</v>
      </c>
      <c r="C67" s="20" t="s">
        <v>41</v>
      </c>
      <c r="D67" s="21">
        <v>44</v>
      </c>
      <c r="E67" s="21"/>
      <c r="F67" s="21">
        <v>44</v>
      </c>
      <c r="G67" s="38"/>
      <c r="H67" s="39"/>
    </row>
    <row r="68" ht="30" customHeight="1" spans="1:8">
      <c r="A68" s="37"/>
      <c r="B68" s="21" t="s">
        <v>84</v>
      </c>
      <c r="C68" s="20" t="s">
        <v>41</v>
      </c>
      <c r="D68" s="21">
        <v>75</v>
      </c>
      <c r="E68" s="34"/>
      <c r="F68" s="34">
        <v>75</v>
      </c>
      <c r="G68" s="38"/>
      <c r="H68" s="39"/>
    </row>
    <row r="69" ht="30" customHeight="1" spans="1:8">
      <c r="A69" s="37"/>
      <c r="B69" s="21" t="s">
        <v>85</v>
      </c>
      <c r="C69" s="20" t="s">
        <v>41</v>
      </c>
      <c r="D69" s="21">
        <v>95</v>
      </c>
      <c r="E69" s="34"/>
      <c r="F69" s="21">
        <v>95</v>
      </c>
      <c r="G69" s="38"/>
      <c r="H69" s="39"/>
    </row>
    <row r="70" ht="30" customHeight="1" spans="1:8">
      <c r="A70" s="37"/>
      <c r="B70" s="21" t="s">
        <v>86</v>
      </c>
      <c r="C70" s="20" t="s">
        <v>41</v>
      </c>
      <c r="D70" s="21">
        <v>24</v>
      </c>
      <c r="E70" s="34"/>
      <c r="F70" s="21">
        <v>24</v>
      </c>
      <c r="G70" s="38"/>
      <c r="H70" s="39"/>
    </row>
    <row r="71" ht="30" customHeight="1" spans="1:8">
      <c r="A71" s="37"/>
      <c r="B71" s="21" t="s">
        <v>87</v>
      </c>
      <c r="C71" s="20" t="s">
        <v>41</v>
      </c>
      <c r="D71" s="21">
        <v>55</v>
      </c>
      <c r="E71" s="34"/>
      <c r="F71" s="21">
        <v>55</v>
      </c>
      <c r="G71" s="38"/>
      <c r="H71" s="39"/>
    </row>
    <row r="72" ht="30" customHeight="1" spans="1:8">
      <c r="A72" s="31">
        <v>11</v>
      </c>
      <c r="B72" s="21" t="s">
        <v>88</v>
      </c>
      <c r="C72" s="20"/>
      <c r="D72" s="21">
        <f>SUM(E72:F72)</f>
        <v>463</v>
      </c>
      <c r="E72" s="21"/>
      <c r="F72" s="21">
        <f>SUM(F73:F81)</f>
        <v>463</v>
      </c>
      <c r="G72" s="40"/>
      <c r="H72" s="36"/>
    </row>
    <row r="73" ht="30" customHeight="1" spans="1:8">
      <c r="A73" s="37"/>
      <c r="B73" s="21" t="s">
        <v>89</v>
      </c>
      <c r="C73" s="20" t="s">
        <v>41</v>
      </c>
      <c r="D73" s="21">
        <v>32</v>
      </c>
      <c r="E73" s="34"/>
      <c r="F73" s="21">
        <v>32</v>
      </c>
      <c r="G73" s="38"/>
      <c r="H73" s="39"/>
    </row>
    <row r="74" ht="30" customHeight="1" spans="1:8">
      <c r="A74" s="37"/>
      <c r="B74" s="21" t="s">
        <v>90</v>
      </c>
      <c r="C74" s="20" t="s">
        <v>41</v>
      </c>
      <c r="D74" s="21">
        <v>30</v>
      </c>
      <c r="E74" s="34"/>
      <c r="F74" s="21">
        <v>30</v>
      </c>
      <c r="G74" s="38"/>
      <c r="H74" s="39"/>
    </row>
    <row r="75" ht="30" customHeight="1" spans="1:8">
      <c r="A75" s="37"/>
      <c r="B75" s="21" t="s">
        <v>91</v>
      </c>
      <c r="C75" s="20" t="s">
        <v>41</v>
      </c>
      <c r="D75" s="21">
        <v>39</v>
      </c>
      <c r="E75" s="34"/>
      <c r="F75" s="21">
        <v>39</v>
      </c>
      <c r="G75" s="38"/>
      <c r="H75" s="39"/>
    </row>
    <row r="76" ht="30" customHeight="1" spans="1:8">
      <c r="A76" s="37"/>
      <c r="B76" s="21" t="s">
        <v>92</v>
      </c>
      <c r="C76" s="20" t="s">
        <v>41</v>
      </c>
      <c r="D76" s="21">
        <v>43</v>
      </c>
      <c r="E76" s="34"/>
      <c r="F76" s="21">
        <v>43</v>
      </c>
      <c r="G76" s="38"/>
      <c r="H76" s="39"/>
    </row>
    <row r="77" ht="30" customHeight="1" spans="1:8">
      <c r="A77" s="37"/>
      <c r="B77" s="21" t="s">
        <v>93</v>
      </c>
      <c r="C77" s="20" t="s">
        <v>41</v>
      </c>
      <c r="D77" s="21">
        <v>80</v>
      </c>
      <c r="E77" s="34"/>
      <c r="F77" s="21">
        <v>80</v>
      </c>
      <c r="G77" s="38"/>
      <c r="H77" s="39"/>
    </row>
    <row r="78" ht="30" customHeight="1" spans="1:8">
      <c r="A78" s="37"/>
      <c r="B78" s="21" t="s">
        <v>94</v>
      </c>
      <c r="C78" s="20" t="s">
        <v>41</v>
      </c>
      <c r="D78" s="21">
        <v>88</v>
      </c>
      <c r="E78" s="34"/>
      <c r="F78" s="21">
        <v>88</v>
      </c>
      <c r="G78" s="38"/>
      <c r="H78" s="39"/>
    </row>
    <row r="79" ht="30" customHeight="1" spans="1:8">
      <c r="A79" s="37"/>
      <c r="B79" s="21" t="s">
        <v>95</v>
      </c>
      <c r="C79" s="20" t="s">
        <v>41</v>
      </c>
      <c r="D79" s="21">
        <v>67</v>
      </c>
      <c r="E79" s="34"/>
      <c r="F79" s="21">
        <v>67</v>
      </c>
      <c r="G79" s="38"/>
      <c r="H79" s="39"/>
    </row>
    <row r="80" ht="30" customHeight="1" spans="1:8">
      <c r="A80" s="37"/>
      <c r="B80" s="21" t="s">
        <v>96</v>
      </c>
      <c r="C80" s="20" t="s">
        <v>41</v>
      </c>
      <c r="D80" s="21">
        <v>47</v>
      </c>
      <c r="E80" s="34"/>
      <c r="F80" s="21">
        <v>47</v>
      </c>
      <c r="G80" s="38"/>
      <c r="H80" s="39"/>
    </row>
    <row r="81" ht="30" customHeight="1" spans="1:8">
      <c r="A81" s="37"/>
      <c r="B81" s="21" t="s">
        <v>97</v>
      </c>
      <c r="C81" s="20" t="s">
        <v>41</v>
      </c>
      <c r="D81" s="21">
        <v>37</v>
      </c>
      <c r="E81" s="34"/>
      <c r="F81" s="21">
        <v>37</v>
      </c>
      <c r="G81" s="38"/>
      <c r="H81" s="39"/>
    </row>
    <row r="82" ht="30" customHeight="1" spans="1:8">
      <c r="A82" s="43">
        <v>12</v>
      </c>
      <c r="B82" s="44" t="s">
        <v>98</v>
      </c>
      <c r="C82" s="45" t="s">
        <v>41</v>
      </c>
      <c r="D82" s="44">
        <v>23</v>
      </c>
      <c r="E82" s="44"/>
      <c r="F82" s="44">
        <v>23</v>
      </c>
      <c r="G82" s="45"/>
      <c r="H82" s="46"/>
    </row>
    <row r="83" customHeight="1" spans="1:9">
      <c r="A83" s="47"/>
      <c r="B83" s="48"/>
      <c r="C83" s="47"/>
      <c r="D83" s="49"/>
      <c r="E83" s="50"/>
      <c r="F83" s="51"/>
      <c r="G83" s="47"/>
      <c r="I83" s="47"/>
    </row>
    <row r="84" customHeight="1" spans="1:9">
      <c r="A84" s="47"/>
      <c r="B84" s="48"/>
      <c r="C84" s="47"/>
      <c r="D84" s="50"/>
      <c r="E84" s="50"/>
      <c r="F84" s="52"/>
      <c r="G84" s="47"/>
      <c r="I84" s="47"/>
    </row>
    <row r="85" customHeight="1" spans="1:9">
      <c r="A85" s="47"/>
      <c r="B85" s="48"/>
      <c r="C85" s="47"/>
      <c r="D85" s="50"/>
      <c r="E85" s="50"/>
      <c r="F85" s="52"/>
      <c r="G85" s="47"/>
      <c r="I85" s="47"/>
    </row>
    <row r="86" customHeight="1" spans="1:9">
      <c r="A86" s="47"/>
      <c r="B86" s="48"/>
      <c r="C86" s="47"/>
      <c r="D86" s="50"/>
      <c r="E86" s="50"/>
      <c r="F86" s="52"/>
      <c r="G86" s="47"/>
      <c r="I86" s="47"/>
    </row>
    <row r="87" customHeight="1" spans="1:9">
      <c r="A87" s="47"/>
      <c r="B87" s="48"/>
      <c r="C87" s="47"/>
      <c r="D87" s="50"/>
      <c r="E87" s="50"/>
      <c r="F87" s="52"/>
      <c r="G87" s="47"/>
      <c r="I87" s="47"/>
    </row>
    <row r="88" customHeight="1" spans="1:9">
      <c r="A88" s="47"/>
      <c r="B88" s="48"/>
      <c r="C88" s="47"/>
      <c r="D88" s="50"/>
      <c r="E88" s="50"/>
      <c r="F88" s="52"/>
      <c r="G88" s="47"/>
      <c r="I88" s="47"/>
    </row>
    <row r="89" customHeight="1" spans="1:9">
      <c r="A89" s="47"/>
      <c r="B89" s="48"/>
      <c r="C89" s="47"/>
      <c r="D89" s="50"/>
      <c r="E89" s="50"/>
      <c r="F89" s="52"/>
      <c r="G89" s="47"/>
      <c r="I89" s="47"/>
    </row>
  </sheetData>
  <mergeCells count="20">
    <mergeCell ref="A1:H1"/>
    <mergeCell ref="F2:G2"/>
    <mergeCell ref="E3:F3"/>
    <mergeCell ref="A3:A4"/>
    <mergeCell ref="A7:A10"/>
    <mergeCell ref="A11:A14"/>
    <mergeCell ref="A15:A18"/>
    <mergeCell ref="A19:A20"/>
    <mergeCell ref="B3:B4"/>
    <mergeCell ref="B7:B10"/>
    <mergeCell ref="B11:B14"/>
    <mergeCell ref="B15:B18"/>
    <mergeCell ref="B19:B20"/>
    <mergeCell ref="C3:C4"/>
    <mergeCell ref="D3:D4"/>
    <mergeCell ref="G3:G4"/>
    <mergeCell ref="G12:G13"/>
    <mergeCell ref="H3:H4"/>
    <mergeCell ref="H7:H14"/>
    <mergeCell ref="H15:H20"/>
  </mergeCells>
  <printOptions horizontalCentered="1"/>
  <pageMargins left="0.196527777777778" right="0.196527777777778" top="0.393055555555556" bottom="0.196527777777778" header="0.297916666666667" footer="0.297916666666667"/>
  <pageSetup paperSize="9" scale="90" fitToHeight="2" orientation="portrait" horizontalDpi="600"/>
  <headerFooter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Administrator</cp:lastModifiedBy>
  <dcterms:created xsi:type="dcterms:W3CDTF">2019-06-12T09:28:00Z</dcterms:created>
  <cp:lastPrinted>2020-04-14T09:42:00Z</cp:lastPrinted>
  <dcterms:modified xsi:type="dcterms:W3CDTF">2020-05-11T06:56:55Z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